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twixwood-my.sharepoint.com/personal/htrecartin_twixwood_com/Documents/Desktop/"/>
    </mc:Choice>
  </mc:AlternateContent>
  <xr:revisionPtr revIDLastSave="671" documentId="13_ncr:1_{B3914050-724F-4CC3-BF59-A38C6E75DC3B}" xr6:coauthVersionLast="47" xr6:coauthVersionMax="47" xr10:uidLastSave="{C2EFF7C1-4377-4BBE-993D-31F53BFA7D9A}"/>
  <bookViews>
    <workbookView xWindow="-96" yWindow="-96" windowWidth="23232" windowHeight="13872" xr2:uid="{6A452F91-06E3-4D0A-936F-6EC9EB85705E}"/>
  </bookViews>
  <sheets>
    <sheet name="Sheet1" sheetId="1" r:id="rId1"/>
  </sheets>
  <definedNames>
    <definedName name="_xlnm._FilterDatabase" localSheetId="0" hidden="1">Sheet1!$A$11:$K$11</definedName>
    <definedName name="_xlnm.Print_Area" localSheetId="0">Sheet1!$A$1:$H$341</definedName>
    <definedName name="_xlnm.Print_Titles" localSheetId="0">Sheet1!$11:$11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1" l="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alcChain>
</file>

<file path=xl/sharedStrings.xml><?xml version="1.0" encoding="utf-8"?>
<sst xmlns="http://schemas.openxmlformats.org/spreadsheetml/2006/main" count="2670" uniqueCount="942">
  <si>
    <t>Item Number</t>
  </si>
  <si>
    <t>Plant Name</t>
  </si>
  <si>
    <t>Size</t>
  </si>
  <si>
    <t>Qty Available Now</t>
  </si>
  <si>
    <t>Qty Available Later</t>
  </si>
  <si>
    <t/>
  </si>
  <si>
    <t>38ct Plug Flat</t>
  </si>
  <si>
    <t>18ct Flat</t>
  </si>
  <si>
    <t>32ct Flat</t>
  </si>
  <si>
    <t>100</t>
  </si>
  <si>
    <t>50</t>
  </si>
  <si>
    <t>50ct Plug Seed Flat</t>
  </si>
  <si>
    <t>72ct Plug Flat</t>
  </si>
  <si>
    <t>50ct Plug Deep Flat</t>
  </si>
  <si>
    <t>25</t>
  </si>
  <si>
    <t>10</t>
  </si>
  <si>
    <t>Calamagrostis a. 'Karl Foerster'</t>
  </si>
  <si>
    <t>CALAKA25</t>
  </si>
  <si>
    <t>Calamagrostis brachytricha</t>
  </si>
  <si>
    <t>CALABR25</t>
  </si>
  <si>
    <t>CALABR50</t>
  </si>
  <si>
    <t>Carex appalachica</t>
  </si>
  <si>
    <t>CARAP25</t>
  </si>
  <si>
    <t>Carex 'Evergold'</t>
  </si>
  <si>
    <t>CAREV25</t>
  </si>
  <si>
    <t>Carex flacca 'Blue Zinger'</t>
  </si>
  <si>
    <t>CARBLZI25</t>
  </si>
  <si>
    <t>Carex pensylvanica</t>
  </si>
  <si>
    <t>Chasmanthium latifolium</t>
  </si>
  <si>
    <t>CHALA25</t>
  </si>
  <si>
    <t>Deschampsia cespitosa</t>
  </si>
  <si>
    <t>Lysimachia n. 'Aurea'</t>
  </si>
  <si>
    <t>Panicum virgatum</t>
  </si>
  <si>
    <t>PANVI25</t>
  </si>
  <si>
    <t>Schizachyrium scoparium</t>
  </si>
  <si>
    <t>SCHSC25</t>
  </si>
  <si>
    <t>Sedum acre 'Aureum'</t>
  </si>
  <si>
    <t>SEDACAU04</t>
  </si>
  <si>
    <t>Sedum album 'Coral Carpet'</t>
  </si>
  <si>
    <t>SEDCOCA04</t>
  </si>
  <si>
    <t>Sedum Autumn Delight™ ('Beka' PP18398) {Hylotelephium}</t>
  </si>
  <si>
    <t>SEDAD38</t>
  </si>
  <si>
    <t>Sedum cauticola 'Lidakense' {Hylotelephium}</t>
  </si>
  <si>
    <t>SEDLI04</t>
  </si>
  <si>
    <t>Sedum floriferum 'Bailey's Gold'</t>
  </si>
  <si>
    <t>SEDBA04</t>
  </si>
  <si>
    <t>Sedum kamtschaticum {Phedimus}</t>
  </si>
  <si>
    <t>SEDKA04</t>
  </si>
  <si>
    <t>Sedum kamtschaticum var. ellacombianum {Phedimus}</t>
  </si>
  <si>
    <t>Sedum rupestre 'Angelina' (aka reflexum 'A.) {Petrosedum}</t>
  </si>
  <si>
    <t>SEDAN04</t>
  </si>
  <si>
    <t>Sedum rupestre 'Blue Spruce' (aka reflexum 'B.) {Petrosedum}</t>
  </si>
  <si>
    <t>SEDBLSP04</t>
  </si>
  <si>
    <t>Sedum spurium 'Dragon's Blood' (aka 'Schorbuser Blut') {Phedimus}</t>
  </si>
  <si>
    <t>SEDDR04</t>
  </si>
  <si>
    <t>Sedum spurium 'Elizabeth' ('Red Carpet') {Phedimus}</t>
  </si>
  <si>
    <t>SEDERC04</t>
  </si>
  <si>
    <t>Sedum spurium 'John Creech' {Phedimus}</t>
  </si>
  <si>
    <t>Sedum spurium 'Tricolor' {Phedimus}</t>
  </si>
  <si>
    <t>Sedum spurium 'Voodoo' {Phedimus}</t>
  </si>
  <si>
    <t>SEDVO04</t>
  </si>
  <si>
    <t>Sedum ternatum</t>
  </si>
  <si>
    <t>SEDTR04</t>
  </si>
  <si>
    <t>Sesleria autumnalis</t>
  </si>
  <si>
    <t>Sporobolus h. 'Tara'</t>
  </si>
  <si>
    <t>SPOTA25</t>
  </si>
  <si>
    <t>Sporobolus heterolepis</t>
  </si>
  <si>
    <t>SPOHE25</t>
  </si>
  <si>
    <t>Stachys officinalis 'Hummelo'</t>
  </si>
  <si>
    <t>STAHU38</t>
  </si>
  <si>
    <t>Veronica 'Kiss the Sky' PP31665</t>
  </si>
  <si>
    <t>VERKTS38</t>
  </si>
  <si>
    <t>Qty to Order</t>
  </si>
  <si>
    <t>Cost</t>
  </si>
  <si>
    <t>PO Box 247</t>
  </si>
  <si>
    <t>Berrien Springs, MI 49103</t>
  </si>
  <si>
    <t>Phone: (269) 471-7408</t>
  </si>
  <si>
    <t>Fax: (269) 471-2495</t>
  </si>
  <si>
    <t>info@twixwood.com</t>
  </si>
  <si>
    <t>www.twixwood.com</t>
  </si>
  <si>
    <t>Twixwood Nursery, LLC</t>
  </si>
  <si>
    <t>2759 East Shawnee Road</t>
  </si>
  <si>
    <t>Sales Yard</t>
  </si>
  <si>
    <t>Hours</t>
  </si>
  <si>
    <t>Mon - Thur 8-5, Fri 8-2, EST</t>
  </si>
  <si>
    <t>Customer Name</t>
  </si>
  <si>
    <t>Ship To Address</t>
  </si>
  <si>
    <t>Phone Number</t>
  </si>
  <si>
    <t>Order Total</t>
  </si>
  <si>
    <t>Email Address</t>
  </si>
  <si>
    <t>GRASSES</t>
  </si>
  <si>
    <t>PERENNIALS</t>
  </si>
  <si>
    <t>GROUNDCOVR</t>
  </si>
  <si>
    <t>Category</t>
  </si>
  <si>
    <t>Type</t>
  </si>
  <si>
    <t>Yarrow</t>
  </si>
  <si>
    <t>Perennials</t>
  </si>
  <si>
    <t>Groundcover</t>
  </si>
  <si>
    <t>Onion, Ornamental</t>
  </si>
  <si>
    <t>Grasses</t>
  </si>
  <si>
    <t>Blue Star</t>
  </si>
  <si>
    <t>Grama Grass, Blue</t>
  </si>
  <si>
    <t>Feather Reed Grass</t>
  </si>
  <si>
    <t>Feather Reed Grass, Korean</t>
  </si>
  <si>
    <t>Sedge, Appalachian</t>
  </si>
  <si>
    <t>Sedge, Evergold</t>
  </si>
  <si>
    <t>Sedge, Blue Zinger</t>
  </si>
  <si>
    <t>Sedge, Ice Dance</t>
  </si>
  <si>
    <t>Sedge, Palm</t>
  </si>
  <si>
    <t>Sedge, Pennsylvania</t>
  </si>
  <si>
    <t>Sea Oats, Northern</t>
  </si>
  <si>
    <t>Tufted Hair Grass</t>
  </si>
  <si>
    <t>Coneflower</t>
  </si>
  <si>
    <t>Festuca g. 'Elijah Blue'</t>
  </si>
  <si>
    <t>Fescue, Blue Sheep's</t>
  </si>
  <si>
    <t>Cranesbill, Hardy Geranium</t>
  </si>
  <si>
    <t>Coral Bells</t>
  </si>
  <si>
    <t>Creeping Jenny, Golden</t>
  </si>
  <si>
    <t>Maiden Grass</t>
  </si>
  <si>
    <t>Bee Balm</t>
  </si>
  <si>
    <t>Catmint</t>
  </si>
  <si>
    <t>Switch Grass</t>
  </si>
  <si>
    <t>Phlox, Tall Garden</t>
  </si>
  <si>
    <t>Black-Eyed Susan</t>
  </si>
  <si>
    <t>Meadow Sage</t>
  </si>
  <si>
    <t>Bluestem, Little</t>
  </si>
  <si>
    <t>SEDACAU07</t>
  </si>
  <si>
    <t>Stonecrop</t>
  </si>
  <si>
    <t>Sedum</t>
  </si>
  <si>
    <t>Sedum, Upright</t>
  </si>
  <si>
    <t>SEDCOCA07</t>
  </si>
  <si>
    <t>SEDEL07</t>
  </si>
  <si>
    <t>SEDBLSP07</t>
  </si>
  <si>
    <t>SEDDR07</t>
  </si>
  <si>
    <t>SEDTR07</t>
  </si>
  <si>
    <t>Sedum tetractinum 'Coral Reef'</t>
  </si>
  <si>
    <t>SEDCR07</t>
  </si>
  <si>
    <t>Moor Grass, Autumn</t>
  </si>
  <si>
    <t>Prairie Dropseed</t>
  </si>
  <si>
    <t>Betony</t>
  </si>
  <si>
    <t>Speedwell</t>
  </si>
  <si>
    <t>Common Name</t>
  </si>
  <si>
    <t>Ajuga 'Chocolate Chip'</t>
  </si>
  <si>
    <t>Bugleweed</t>
  </si>
  <si>
    <t>AJUCH07</t>
  </si>
  <si>
    <t>AJUCH09</t>
  </si>
  <si>
    <t>32ct Plug Flat</t>
  </si>
  <si>
    <t>AJUBLSC07</t>
  </si>
  <si>
    <t>Ajuga r. 'Bronze Beauty'</t>
  </si>
  <si>
    <t>AJUBRBE07</t>
  </si>
  <si>
    <t>Ajuga r. 'Burgundy Glow'</t>
  </si>
  <si>
    <t>AJUBUGL07</t>
  </si>
  <si>
    <t>Ajuga r. 'Catlin's Giant'</t>
  </si>
  <si>
    <t>AJUCAGI07</t>
  </si>
  <si>
    <t>Asarum canadense</t>
  </si>
  <si>
    <t>Ginger, Canadian Wild</t>
  </si>
  <si>
    <t>ASACA07</t>
  </si>
  <si>
    <t>Ceratostigma plumbaginoides</t>
  </si>
  <si>
    <t>Plumbago</t>
  </si>
  <si>
    <t>CERPL07</t>
  </si>
  <si>
    <t>Galium odoratum</t>
  </si>
  <si>
    <t>Sweet Woodruff</t>
  </si>
  <si>
    <t>Isotoma fluviatilis</t>
  </si>
  <si>
    <t>Blue Star Creeper</t>
  </si>
  <si>
    <t>ISOFL07</t>
  </si>
  <si>
    <t>Lilyturf</t>
  </si>
  <si>
    <t>Liriope spicata</t>
  </si>
  <si>
    <t>LIRSP07</t>
  </si>
  <si>
    <t>LIRSP09</t>
  </si>
  <si>
    <t>Mazus</t>
  </si>
  <si>
    <t>Pachysandra t. 'Green Carpet'</t>
  </si>
  <si>
    <t>Pachysandra</t>
  </si>
  <si>
    <t>PACGR07</t>
  </si>
  <si>
    <t>PACGR09</t>
  </si>
  <si>
    <t>Phlox s. 'Amazing Grace'</t>
  </si>
  <si>
    <t>Phlox, Creeping</t>
  </si>
  <si>
    <t>PHLSAG07</t>
  </si>
  <si>
    <t>Phlox s. 'Drummons Pink'</t>
  </si>
  <si>
    <t>PHLSDRPI07</t>
  </si>
  <si>
    <t>Thyme</t>
  </si>
  <si>
    <t>Thymus pseudolanuginosus (Woolly)</t>
  </si>
  <si>
    <t>THYWO07</t>
  </si>
  <si>
    <t>Vinca m. 'Bowles'</t>
  </si>
  <si>
    <t>Myrtle, Periwinkle</t>
  </si>
  <si>
    <t>VINBO07</t>
  </si>
  <si>
    <t>VINBO09</t>
  </si>
  <si>
    <t>Vinca m. 'Dart's Blue'</t>
  </si>
  <si>
    <t>VINDB07</t>
  </si>
  <si>
    <t>VINDB09</t>
  </si>
  <si>
    <t>Vinca m. 'Ralph Shugert'</t>
  </si>
  <si>
    <t>Myrtle, Variegated</t>
  </si>
  <si>
    <t>VINRA07</t>
  </si>
  <si>
    <t>Indigo, Wild/False Prairieblues™</t>
  </si>
  <si>
    <t>Pinks</t>
  </si>
  <si>
    <t>DIAFF38</t>
  </si>
  <si>
    <t>GALSW07</t>
  </si>
  <si>
    <t>Phlox s. 'Blue Emerald'</t>
  </si>
  <si>
    <t>PHLSBLEM07</t>
  </si>
  <si>
    <t>Sagina s. 'Aurea' (Scotch Moss)</t>
  </si>
  <si>
    <t>Moss, Scotch</t>
  </si>
  <si>
    <t>SAGAU07</t>
  </si>
  <si>
    <t>Sagina subulata (Irish Moss)</t>
  </si>
  <si>
    <t>Moss, Irish</t>
  </si>
  <si>
    <t>SAGIRMO07</t>
  </si>
  <si>
    <t>5</t>
  </si>
  <si>
    <t>MAZAL04</t>
  </si>
  <si>
    <t>Nepeta 'Kit Cat'</t>
  </si>
  <si>
    <t>NEPKK38</t>
  </si>
  <si>
    <t>PHLSPP07</t>
  </si>
  <si>
    <t>SALSXC38</t>
  </si>
  <si>
    <t>SEDAUCH38</t>
  </si>
  <si>
    <t>Veronica 'Spike' PP27814</t>
  </si>
  <si>
    <t>VERSP38</t>
  </si>
  <si>
    <t>LYSAU07</t>
  </si>
  <si>
    <t>THYRE07</t>
  </si>
  <si>
    <t>Thymus s. 'Elfin'</t>
  </si>
  <si>
    <t>THYEL07</t>
  </si>
  <si>
    <t>Carex amphibola</t>
  </si>
  <si>
    <t>Sedge, Creek</t>
  </si>
  <si>
    <t>Allium 'Chivette' PP30151</t>
  </si>
  <si>
    <t>Carex blanda</t>
  </si>
  <si>
    <t>CARBLA25</t>
  </si>
  <si>
    <t>Carex brevior</t>
  </si>
  <si>
    <t>Sedge, Plains Oval</t>
  </si>
  <si>
    <t>CARBR25</t>
  </si>
  <si>
    <t>Tickseed/Lanceleaf Coreopsis</t>
  </si>
  <si>
    <t>COECRRE38</t>
  </si>
  <si>
    <t>COEYERE38</t>
  </si>
  <si>
    <t>Lavender, English</t>
  </si>
  <si>
    <t>Nepeta Junior Walker™ ('Novanepjun' PP23074)</t>
  </si>
  <si>
    <t>NEPJUWA38</t>
  </si>
  <si>
    <t>LYSAU04</t>
  </si>
  <si>
    <t>Sedum 'Carl' {Hylotelephium}</t>
  </si>
  <si>
    <t>SEDCARL38</t>
  </si>
  <si>
    <t>SEDERC07</t>
  </si>
  <si>
    <t>SEDCR04</t>
  </si>
  <si>
    <t>Coreopsis UpTick™ Cream &amp; Red ('Balupteamed' PP28866)</t>
  </si>
  <si>
    <t>Coreopsis UpTick™ Yellow &amp; Red ('Baluptowed' PP28865)</t>
  </si>
  <si>
    <t>Sedge, Common Wood</t>
  </si>
  <si>
    <t>Carex 'Ice Dance'</t>
  </si>
  <si>
    <t>CHALA50</t>
  </si>
  <si>
    <t>Phlox s. 'Perfectly Puzzling' PP31487</t>
  </si>
  <si>
    <t>SEDBA07</t>
  </si>
  <si>
    <t>Sesleria 'Greenlee Hybrid'</t>
  </si>
  <si>
    <t>Salvia n. 'East Friesland'</t>
  </si>
  <si>
    <t>SALEA38</t>
  </si>
  <si>
    <t>Helictotrichon s. 'Sapphire'</t>
  </si>
  <si>
    <t>Blue Oat Grass</t>
  </si>
  <si>
    <t>HELSA25</t>
  </si>
  <si>
    <t>FESCAI25</t>
  </si>
  <si>
    <t>Festuca x 'Cool As Ice' PP27651</t>
  </si>
  <si>
    <t>15</t>
  </si>
  <si>
    <t>FESCAI50</t>
  </si>
  <si>
    <t>Salvia n. 'Caradonna'</t>
  </si>
  <si>
    <t>SALCA38</t>
  </si>
  <si>
    <t>10ct Flat</t>
  </si>
  <si>
    <t>Allium 'Windy City' PP28100</t>
  </si>
  <si>
    <t>Milkweed, Butterfly</t>
  </si>
  <si>
    <t>SALMAR38</t>
  </si>
  <si>
    <t>Bouteloua gracilis (Bad River genotype)</t>
  </si>
  <si>
    <t>Dianthus 'Fuchsia Fire' PP32987</t>
  </si>
  <si>
    <t>20</t>
  </si>
  <si>
    <t>Salvia n. 'Sixteen Candles' PP33133</t>
  </si>
  <si>
    <t>DESCA25</t>
  </si>
  <si>
    <t>Panicum v. 'Prairie Dog' PP32736</t>
  </si>
  <si>
    <t>PANPD25</t>
  </si>
  <si>
    <t>Phlox p. 'Laura'</t>
  </si>
  <si>
    <t>PHLPLR38</t>
  </si>
  <si>
    <t>Agastache 'Blue Fortune'</t>
  </si>
  <si>
    <t>Hyssop</t>
  </si>
  <si>
    <t>AGSBLFO38</t>
  </si>
  <si>
    <t>BOUGR25</t>
  </si>
  <si>
    <t>CARAM50</t>
  </si>
  <si>
    <t>Achillea 'Oertel's Rose'</t>
  </si>
  <si>
    <t>ACHOR38</t>
  </si>
  <si>
    <t>ALLWC50</t>
  </si>
  <si>
    <t>Joe-Pye Weed</t>
  </si>
  <si>
    <t>LAVPH38</t>
  </si>
  <si>
    <r>
      <rPr>
        <b/>
        <i/>
        <sz val="12"/>
        <color theme="1"/>
        <rFont val="Calibri"/>
        <family val="2"/>
        <scheme val="minor"/>
      </rPr>
      <t xml:space="preserve">Note: </t>
    </r>
    <r>
      <rPr>
        <i/>
        <sz val="12"/>
        <color theme="1"/>
        <rFont val="Calibri"/>
        <family val="2"/>
        <scheme val="minor"/>
      </rPr>
      <t xml:space="preserve">We have removed the Next Available Ready Date column because we are in the middle of entering next year's production plan and it would skew things. As for the </t>
    </r>
    <r>
      <rPr>
        <b/>
        <i/>
        <sz val="12"/>
        <color theme="1"/>
        <rFont val="Calibri"/>
        <family val="2"/>
        <scheme val="minor"/>
      </rPr>
      <t>Qty Available Later</t>
    </r>
    <r>
      <rPr>
        <i/>
        <sz val="12"/>
        <color theme="1"/>
        <rFont val="Calibri"/>
        <family val="2"/>
        <scheme val="minor"/>
      </rPr>
      <t xml:space="preserve"> column, part of that quantity may be available in the coming weeks while some or all of it may not be ready until next season. Call or email us for more detailed information. </t>
    </r>
  </si>
  <si>
    <t>GALSW09</t>
  </si>
  <si>
    <t>Carex emoryi</t>
  </si>
  <si>
    <t>Sedge, Riverbank</t>
  </si>
  <si>
    <t>COERED38</t>
  </si>
  <si>
    <t>Tickseed</t>
  </si>
  <si>
    <t>Phlox s. 'Purple Beauty'</t>
  </si>
  <si>
    <t>PHLSPB07</t>
  </si>
  <si>
    <t>Sedum spectabile 'Autumn Fire' {Hylotelelphium}</t>
  </si>
  <si>
    <t>SEDAF38</t>
  </si>
  <si>
    <t>Lavandula PHENOMENAL® (x intermedia 'Niko' PP24193)</t>
  </si>
  <si>
    <t>Sedum Autumn Charm™ ('Lajos') {Hylotelephium}</t>
  </si>
  <si>
    <t>8</t>
  </si>
  <si>
    <t>Deschampsia c. 'Goldtau'</t>
  </si>
  <si>
    <t>DESGOL50</t>
  </si>
  <si>
    <t>Rudbeckia x 'American Gold Rush' PP28498</t>
  </si>
  <si>
    <t>RUDAGR38</t>
  </si>
  <si>
    <t>CAREV50</t>
  </si>
  <si>
    <t>Geranium sanguineum 'Max Frei'</t>
  </si>
  <si>
    <t>GERMF38</t>
  </si>
  <si>
    <t>SPOTA50</t>
  </si>
  <si>
    <t>ALLCV50</t>
  </si>
  <si>
    <t>CAREM50</t>
  </si>
  <si>
    <t>Catmint, Japanese</t>
  </si>
  <si>
    <t>NEPPP38</t>
  </si>
  <si>
    <t>Tickseed/Threadleaf Coreopsis</t>
  </si>
  <si>
    <t>Coreopsis v. 'Zagreb'</t>
  </si>
  <si>
    <t>COEZA38</t>
  </si>
  <si>
    <t>Salvia n. 'Wesuwe'</t>
  </si>
  <si>
    <t>SALWE38</t>
  </si>
  <si>
    <t>Nepeta Prelude™ Blue (N. subsessilis 'Balneplud' PP31901)</t>
  </si>
  <si>
    <t>NEPPB38</t>
  </si>
  <si>
    <t>Chelone l. 'Hot Lips'</t>
  </si>
  <si>
    <t>Turtlehead</t>
  </si>
  <si>
    <t>CHEHL38</t>
  </si>
  <si>
    <t>Nepeta 'Walker's Low'</t>
  </si>
  <si>
    <t>NEPWL38</t>
  </si>
  <si>
    <t>Heuchera 'Chatterbox' (x brizoides or sanguinea)</t>
  </si>
  <si>
    <t>HEUCH38</t>
  </si>
  <si>
    <t>30</t>
  </si>
  <si>
    <t>Salvia x s. 'May Night'</t>
  </si>
  <si>
    <t>SALMA38</t>
  </si>
  <si>
    <t>9</t>
  </si>
  <si>
    <t>Russian Sage</t>
  </si>
  <si>
    <t>Geranium macrorrhizum 'Bevan's Variety'</t>
  </si>
  <si>
    <t>GERBV38</t>
  </si>
  <si>
    <t>Carex elata 'Aurea' (aka Bowles' Golden)</t>
  </si>
  <si>
    <t>Sedge, Bowles' Golden</t>
  </si>
  <si>
    <t>CARBG25</t>
  </si>
  <si>
    <t>Rudbeckia 'Summerblaze'</t>
  </si>
  <si>
    <t>RUDSU38</t>
  </si>
  <si>
    <t>Phlox divaricata 'Blue Moon'</t>
  </si>
  <si>
    <t>Phlox, Woodland</t>
  </si>
  <si>
    <t>PHLDIBM38</t>
  </si>
  <si>
    <t>Rudbeckia Viette's Little Suzy (fulgida 'Blovi')</t>
  </si>
  <si>
    <t>RUDVILI38</t>
  </si>
  <si>
    <t>Sedum 'Blue Elf' PP27113 {Hylotelephium} (aka xSedoro, Sunsparkler® Series)</t>
  </si>
  <si>
    <t>SEDBLE38</t>
  </si>
  <si>
    <t>Calamint</t>
  </si>
  <si>
    <t>Calamintha nepeta ssp. nepeta</t>
  </si>
  <si>
    <t>CAANENE38</t>
  </si>
  <si>
    <t>SEDEL04</t>
  </si>
  <si>
    <t>Dianthus 'Neon Star'</t>
  </si>
  <si>
    <t>DIANEST38</t>
  </si>
  <si>
    <t>Eurybia divaricata (aka Aster divaricatus)</t>
  </si>
  <si>
    <t>Aster, White Wood</t>
  </si>
  <si>
    <t>ASEDI38</t>
  </si>
  <si>
    <t>PANPD50</t>
  </si>
  <si>
    <t>SEDJC04</t>
  </si>
  <si>
    <t>SEDSV04</t>
  </si>
  <si>
    <t>SESGRL25</t>
  </si>
  <si>
    <t>Nepeta 'Blue Wonder'</t>
  </si>
  <si>
    <t>NEPBL38</t>
  </si>
  <si>
    <t>Panicum v. 'Shenandoah'</t>
  </si>
  <si>
    <t>PANSH25</t>
  </si>
  <si>
    <t>SESAU50</t>
  </si>
  <si>
    <t>CALAKA50</t>
  </si>
  <si>
    <t>Salvia n. 'Marcus' ('Heumanarc')</t>
  </si>
  <si>
    <t>Coreopsis UpTick™ Red ('Baluptred' PP33866)</t>
  </si>
  <si>
    <t>Nepeta Prelude™ Purple (N. subsessilis 'Balprelurp' PP33997)</t>
  </si>
  <si>
    <t>Panicum v. 'Northwind'</t>
  </si>
  <si>
    <t>PANNOWI25</t>
  </si>
  <si>
    <t>Miscanthus s. 'Morning Light'</t>
  </si>
  <si>
    <t>MISMO25</t>
  </si>
  <si>
    <t>Lavandula angustifolia 'SuperBlue' PP24929</t>
  </si>
  <si>
    <t>LAVSB38</t>
  </si>
  <si>
    <t>SESGRL50</t>
  </si>
  <si>
    <t>Asclepias tuberosa</t>
  </si>
  <si>
    <t>4</t>
  </si>
  <si>
    <t>Pennisetum a. 'Piglet' PP19074</t>
  </si>
  <si>
    <t>Fountain Grass, Miniature</t>
  </si>
  <si>
    <t>PENPI50</t>
  </si>
  <si>
    <t>Allium cernuum</t>
  </si>
  <si>
    <t>Onion, Wild Nodding</t>
  </si>
  <si>
    <t>ALLCV05</t>
  </si>
  <si>
    <t>Allium 'Millenium'</t>
  </si>
  <si>
    <t>ALLMI05</t>
  </si>
  <si>
    <t>Allium 'Summer Beauty'</t>
  </si>
  <si>
    <t>ALLSB05</t>
  </si>
  <si>
    <t>ALLWC05</t>
  </si>
  <si>
    <t>ASCTU05</t>
  </si>
  <si>
    <t>POGHU05</t>
  </si>
  <si>
    <t>Polygonatum humile</t>
  </si>
  <si>
    <t>Solomon's Seal, Dwarf</t>
  </si>
  <si>
    <t>ECHPLHD52</t>
  </si>
  <si>
    <t>Echinacea pallida 'Hula Dancer'</t>
  </si>
  <si>
    <t>Coneflower, Pale Purple</t>
  </si>
  <si>
    <t>Dianthus 'Firewitch'</t>
  </si>
  <si>
    <t>DIAFI38</t>
  </si>
  <si>
    <t>Heuchera 'Palace Purple' (micrantha var. diversifolia)</t>
  </si>
  <si>
    <t>HEUPA52</t>
  </si>
  <si>
    <t>Allium 'Big Beauty' PP34306</t>
  </si>
  <si>
    <t>ALLBB50</t>
  </si>
  <si>
    <t>ALLSB50</t>
  </si>
  <si>
    <t>Perovskia a. 'Blue Jean Baby' PP29281</t>
  </si>
  <si>
    <t>PEVBJB38</t>
  </si>
  <si>
    <t>Pycnanthemum tenuifolium</t>
  </si>
  <si>
    <t>Mountain Mint, Slender</t>
  </si>
  <si>
    <t>PYCTE38</t>
  </si>
  <si>
    <t>ALLCE50</t>
  </si>
  <si>
    <t>Pycnanthemum verticillatum var. pilosum</t>
  </si>
  <si>
    <t>Mountain Mint, Hairy, American, Whorled</t>
  </si>
  <si>
    <t>PYCPI38</t>
  </si>
  <si>
    <t>FESEL50</t>
  </si>
  <si>
    <t>ISOFL09</t>
  </si>
  <si>
    <t>ACOOG38</t>
  </si>
  <si>
    <t>Acorus g. 'Ogon'</t>
  </si>
  <si>
    <t>Sweet Flag</t>
  </si>
  <si>
    <t>Aralia cordata 'Sun King'</t>
  </si>
  <si>
    <t>Spikenard, Japanese</t>
  </si>
  <si>
    <t>ARLSK25</t>
  </si>
  <si>
    <t>6</t>
  </si>
  <si>
    <t>MAZRE09</t>
  </si>
  <si>
    <t>SCHSC50</t>
  </si>
  <si>
    <t>SEDAN07</t>
  </si>
  <si>
    <t>Geranium x cantabrigiense 'Karmina'</t>
  </si>
  <si>
    <t>GERKA38</t>
  </si>
  <si>
    <t>Rudbeckia f. 'Goldsturm'</t>
  </si>
  <si>
    <t>RUDGO52</t>
  </si>
  <si>
    <t>CARAP50</t>
  </si>
  <si>
    <t>Carex radiata</t>
  </si>
  <si>
    <t>Sedge, Straight-Styled Wood</t>
  </si>
  <si>
    <t>CARRA50</t>
  </si>
  <si>
    <t>AMMBV50</t>
  </si>
  <si>
    <t>Dune Grass</t>
  </si>
  <si>
    <t>Asclepias tuberosa 'Gay Butterflies'</t>
  </si>
  <si>
    <t>ASCGB05</t>
  </si>
  <si>
    <t>12</t>
  </si>
  <si>
    <t>SEDKA07</t>
  </si>
  <si>
    <t>SEDJC07</t>
  </si>
  <si>
    <t>SEDSV07</t>
  </si>
  <si>
    <t>SEDVO07</t>
  </si>
  <si>
    <t>FESEL25</t>
  </si>
  <si>
    <t>Pennisetum a. 'Hameln'</t>
  </si>
  <si>
    <t>Fountain Grass, Dwarf</t>
  </si>
  <si>
    <t>PENHA25</t>
  </si>
  <si>
    <t>PENHA50</t>
  </si>
  <si>
    <t>LIRBIBL07</t>
  </si>
  <si>
    <t>Liriope muscari 'Big Blue'</t>
  </si>
  <si>
    <t>Panicum v. 'Heavy Metal'</t>
  </si>
  <si>
    <t>PANHM25</t>
  </si>
  <si>
    <t>SEDKA09</t>
  </si>
  <si>
    <t>Sedum spectabile 'Autumn Joy' ('Herbstfreude') {Hylotelelphium}</t>
  </si>
  <si>
    <t>SEDAU38</t>
  </si>
  <si>
    <t>Echinacea purpurea 'Magnus Superior'</t>
  </si>
  <si>
    <t>Coneflower, Purple</t>
  </si>
  <si>
    <t>ECHMASU52</t>
  </si>
  <si>
    <t>PENPI25</t>
  </si>
  <si>
    <t>Salvia n. 'Blue by You' PP31033</t>
  </si>
  <si>
    <t>SALBBY38</t>
  </si>
  <si>
    <t>Sedum spurium WHAT A DOOZIE ('Spiraling Doozie' PP31789)</t>
  </si>
  <si>
    <t>SEDWAD38</t>
  </si>
  <si>
    <t>Veronica Skyward™ Blue (longifolia 'Balskywlue' PP34922)</t>
  </si>
  <si>
    <t>VERSWB38</t>
  </si>
  <si>
    <t>Veronica Skyward™ Pink (longifolia 'Balskywink' PP34890)</t>
  </si>
  <si>
    <t>VERSWP38</t>
  </si>
  <si>
    <t>Carex plantaginea</t>
  </si>
  <si>
    <t>Sedge, Seersucker</t>
  </si>
  <si>
    <t>CARBLZI50</t>
  </si>
  <si>
    <t>CARBLA50</t>
  </si>
  <si>
    <t>22</t>
  </si>
  <si>
    <t>DESGOL25</t>
  </si>
  <si>
    <t>ISOFL04</t>
  </si>
  <si>
    <t>Phlox carolina ssp. carolina 'Kim'</t>
  </si>
  <si>
    <t>Phlox, Thickleaf</t>
  </si>
  <si>
    <t>PHLCK38</t>
  </si>
  <si>
    <t>Veronica 'Blue Sprite' PP29581</t>
  </si>
  <si>
    <t>Speedwell, Creeping</t>
  </si>
  <si>
    <t>VERBS38</t>
  </si>
  <si>
    <t>Coreopsis 'Jethro Tull'™ PP18789</t>
  </si>
  <si>
    <t>COEJETU38</t>
  </si>
  <si>
    <t>Tickseed, Tall</t>
  </si>
  <si>
    <t>Ironweed</t>
  </si>
  <si>
    <t>17</t>
  </si>
  <si>
    <t>Phlox p. 'Jeana'</t>
  </si>
  <si>
    <t>PHLPJE38</t>
  </si>
  <si>
    <t>BOUGR50</t>
  </si>
  <si>
    <t>Coreopsis v. 'Moonbeam'</t>
  </si>
  <si>
    <t>COEMO38</t>
  </si>
  <si>
    <t>Penstemon d. 'Husker Red'</t>
  </si>
  <si>
    <t>Beardtongue</t>
  </si>
  <si>
    <t>PESHU38</t>
  </si>
  <si>
    <t>DESCA50</t>
  </si>
  <si>
    <t>Stachys x 'Summer Romance' PP30243</t>
  </si>
  <si>
    <t>STASURO38</t>
  </si>
  <si>
    <t>11</t>
  </si>
  <si>
    <t>Monarda 'Purple Rooster'</t>
  </si>
  <si>
    <t>MONPR38</t>
  </si>
  <si>
    <t>Perovskia a. 'Little Spire'</t>
  </si>
  <si>
    <t>PEVLISP38</t>
  </si>
  <si>
    <t>Sedum 'Pillow Talk' PP28528 {Hylotelephium}</t>
  </si>
  <si>
    <t>SEDPWT38</t>
  </si>
  <si>
    <t>Sedum 'Plum Perfection' PP22690 {Hylotelephium}</t>
  </si>
  <si>
    <t>SEDPLP38</t>
  </si>
  <si>
    <t>150</t>
  </si>
  <si>
    <t>Indigo, Wild/False Blue</t>
  </si>
  <si>
    <t>Baptisia australis var. minor</t>
  </si>
  <si>
    <t>BAPAUM38</t>
  </si>
  <si>
    <t>Baptisia 'Royal Purple' PP25508 (Prairieblues™)</t>
  </si>
  <si>
    <t>BAPRO38</t>
  </si>
  <si>
    <t>Echinacea purpurea PowWow® White ('Pas702918')</t>
  </si>
  <si>
    <t>ECHPWW52</t>
  </si>
  <si>
    <t>Baptisia australis</t>
  </si>
  <si>
    <t>BAPAU38</t>
  </si>
  <si>
    <t>Baptisia 'Midnight' PP20432 (Prairieblues™)</t>
  </si>
  <si>
    <t>BAPMI38</t>
  </si>
  <si>
    <t>Baptisia 'Solar Flare' PP20408 (Prairieblues™)</t>
  </si>
  <si>
    <t>BAPSOFL38</t>
  </si>
  <si>
    <t>Persicaria polymorpha</t>
  </si>
  <si>
    <t>Fleeceflower</t>
  </si>
  <si>
    <t>PEIPO07</t>
  </si>
  <si>
    <t>SESAU25</t>
  </si>
  <si>
    <t>29</t>
  </si>
  <si>
    <t>Baptisia 'Sunny Morning' PP25479 (Prairieblues™)</t>
  </si>
  <si>
    <t>BAPSM38</t>
  </si>
  <si>
    <t>Baptisia 'Lunar Eclipse' PP25875 (Prairieblues™)</t>
  </si>
  <si>
    <t>BAPLE38</t>
  </si>
  <si>
    <t>Bouteloua g. 'Honeycomb' PP33101</t>
  </si>
  <si>
    <t>BOUHC25</t>
  </si>
  <si>
    <t>Vernonia 'Summer's Swan Song' PP28556</t>
  </si>
  <si>
    <t>VENSW38</t>
  </si>
  <si>
    <t>Achillea ptarmica 'Peter Cottontail' PP31756</t>
  </si>
  <si>
    <t>ACHPC38</t>
  </si>
  <si>
    <t>Perovskia a. 'Blue Steel'</t>
  </si>
  <si>
    <t>PEVBS38</t>
  </si>
  <si>
    <t>Mountain Mint, Appalachian</t>
  </si>
  <si>
    <t>23</t>
  </si>
  <si>
    <t>Carex muskingumensis 'Oehme'</t>
  </si>
  <si>
    <t>CARMUOE50</t>
  </si>
  <si>
    <t>Perovskia Little Lace ('Novaperlac' PP26618)</t>
  </si>
  <si>
    <t>PEVLL38</t>
  </si>
  <si>
    <t>Perovskia atriplicifolia</t>
  </si>
  <si>
    <t>PEVRU38</t>
  </si>
  <si>
    <t>Vernonia lettermanii 'Iron Butterfly'</t>
  </si>
  <si>
    <t>VENIB38</t>
  </si>
  <si>
    <t>Leptinella x 'Platt's Black'</t>
  </si>
  <si>
    <t>Brass Buttons, New Zealand Black</t>
  </si>
  <si>
    <t>LEPPL52</t>
  </si>
  <si>
    <t>Aruncus 'Horatio'</t>
  </si>
  <si>
    <t>Goat's Beard</t>
  </si>
  <si>
    <t>ARUHA38</t>
  </si>
  <si>
    <t>64</t>
  </si>
  <si>
    <t>Monarda 'Marshall's Delight'</t>
  </si>
  <si>
    <t>MONMA38</t>
  </si>
  <si>
    <t>Ammophila breviligulata (Dune Grass)</t>
  </si>
  <si>
    <t>Eupatorium Euphoria™ Ruby (purpureum 'FLOREUPRE1' PP31668)</t>
  </si>
  <si>
    <t>EUTER38</t>
  </si>
  <si>
    <t>ALLMI50</t>
  </si>
  <si>
    <t>16</t>
  </si>
  <si>
    <t>Centaurea Silver Swirl (ragusina 'Balcentsirl' PPAF)</t>
  </si>
  <si>
    <t>Centaurea</t>
  </si>
  <si>
    <t>CENSS38</t>
  </si>
  <si>
    <t>7</t>
  </si>
  <si>
    <t>Carex eburnea</t>
  </si>
  <si>
    <t>Sedge, Bristle-Leaf</t>
  </si>
  <si>
    <t>HEUAM05</t>
  </si>
  <si>
    <t>Heuchera americana</t>
  </si>
  <si>
    <t>Alum Root</t>
  </si>
  <si>
    <t>Heuchera 'Autumn Bride' (villosa)</t>
  </si>
  <si>
    <t>13</t>
  </si>
  <si>
    <t>35</t>
  </si>
  <si>
    <t>Amsonia ciliata 'Halfway to Arkansas'</t>
  </si>
  <si>
    <t>AMSHA38</t>
  </si>
  <si>
    <t>Bluebeard</t>
  </si>
  <si>
    <t>Caryopteris x clandonensis 'Dark Knight'</t>
  </si>
  <si>
    <t>CAYDK38</t>
  </si>
  <si>
    <t>CARPE25</t>
  </si>
  <si>
    <t>HEUAB52</t>
  </si>
  <si>
    <t>PANNOWI50</t>
  </si>
  <si>
    <t>Sedum spectabile 'Neon' {Hylotelelphium}</t>
  </si>
  <si>
    <t>SEDNE38</t>
  </si>
  <si>
    <t>Stachys x 'Summer Crush' PP29899</t>
  </si>
  <si>
    <t>STASUCR38</t>
  </si>
  <si>
    <t>CAREB50</t>
  </si>
  <si>
    <r>
      <rPr>
        <b/>
        <sz val="11"/>
        <color rgb="FF000000"/>
        <rFont val="Calibri"/>
        <family val="2"/>
      </rPr>
      <t xml:space="preserve">2025
</t>
    </r>
    <r>
      <rPr>
        <sz val="11"/>
        <color indexed="8"/>
        <rFont val="Calibri"/>
        <family val="2"/>
      </rPr>
      <t>Price</t>
    </r>
  </si>
  <si>
    <t>Andropogon g. 'Blackhawks' PP27949</t>
  </si>
  <si>
    <t>Bluestem, Big</t>
  </si>
  <si>
    <t>ANDBL50</t>
  </si>
  <si>
    <t>PANHM50</t>
  </si>
  <si>
    <t>Schizachyrium s. 'Standing Ovation' PP25202</t>
  </si>
  <si>
    <t>SCHSO25</t>
  </si>
  <si>
    <t>SCHSO50</t>
  </si>
  <si>
    <t>ANDBL25</t>
  </si>
  <si>
    <t>Sedum ATLANTIS® (takesimense 'Nonsitnal' PP27454)</t>
  </si>
  <si>
    <t>SEDAT38</t>
  </si>
  <si>
    <t>Coreopsis UpTick™ Gold ('Baluptold' PPAF)</t>
  </si>
  <si>
    <t>COEGOLD38</t>
  </si>
  <si>
    <t>Penstemon 'Dark Towers' PP20013</t>
  </si>
  <si>
    <t>PESDATO38</t>
  </si>
  <si>
    <t>Sedum 'Dazzleberry' PP22457 (Sunsparkler® Series) {Hylotelephium}</t>
  </si>
  <si>
    <t>SEDDA38</t>
  </si>
  <si>
    <t>Veronica 'Seaside' PP35686</t>
  </si>
  <si>
    <t>VERSS38</t>
  </si>
  <si>
    <t>65</t>
  </si>
  <si>
    <t>Nepeta 'Chartreuse on the Loose' PPAF</t>
  </si>
  <si>
    <t>NEPCL38</t>
  </si>
  <si>
    <t>Persicaria amplexicaulis 'Firetail'</t>
  </si>
  <si>
    <t>Fleece Flower, Mountain</t>
  </si>
  <si>
    <t>PEIFI07</t>
  </si>
  <si>
    <t>Sedum 'Dream Dazzler' (PP31227, Sunsparkler® Series)</t>
  </si>
  <si>
    <t>SEDDD38</t>
  </si>
  <si>
    <t>Sedum Shamrock (cauticola 'FLORSEPURPJOH' PPAF)</t>
  </si>
  <si>
    <t>SEDSH38</t>
  </si>
  <si>
    <t>Sedge</t>
  </si>
  <si>
    <t>Carex woodii</t>
  </si>
  <si>
    <t>Thymus praecox 'Coccineum'</t>
  </si>
  <si>
    <t>Veronicastrum virginicum 'Queen of Diamonds'</t>
  </si>
  <si>
    <t>Culver's Root</t>
  </si>
  <si>
    <t>VEOQD38</t>
  </si>
  <si>
    <t>CARBR50</t>
  </si>
  <si>
    <t>Carex bromoides</t>
  </si>
  <si>
    <t>Sedge, Brome-Like/Brome Hummock</t>
  </si>
  <si>
    <t>CARBRO50</t>
  </si>
  <si>
    <t>CARWO25</t>
  </si>
  <si>
    <t>Carex bicknellii</t>
  </si>
  <si>
    <t>Sedge, Praire</t>
  </si>
  <si>
    <t>CARBI50</t>
  </si>
  <si>
    <t>CARBRO25</t>
  </si>
  <si>
    <t>Echinacea purpurea 'White Swan'</t>
  </si>
  <si>
    <t>ECHWS52</t>
  </si>
  <si>
    <t>SEDSH04</t>
  </si>
  <si>
    <t>Amsonia ciliata var. tenuifolia 'Verdant Venture' PP33415</t>
  </si>
  <si>
    <t>AMSVE38</t>
  </si>
  <si>
    <t>40</t>
  </si>
  <si>
    <t>Calamintha nepeta 'Montrose White'</t>
  </si>
  <si>
    <t>CAAMOWH38</t>
  </si>
  <si>
    <t>CAREB25</t>
  </si>
  <si>
    <t>Echinacea purpurea PowWow® Wild Berry ('Pas702917')</t>
  </si>
  <si>
    <t>ECHPWWB52</t>
  </si>
  <si>
    <t>SPOHE50</t>
  </si>
  <si>
    <t>Veronica Skyward™ Lilac (longifolia 'Balskywac' PPAF)</t>
  </si>
  <si>
    <t>VERSWL38</t>
  </si>
  <si>
    <t>AJUMM07</t>
  </si>
  <si>
    <t>Ajuga Midnight Mystery™ (r. 'ABFG0413A' PP33969)</t>
  </si>
  <si>
    <t>Baptisia 'Purple Smoke'</t>
  </si>
  <si>
    <t>Indigo, Wild/False</t>
  </si>
  <si>
    <t>BAPPU38</t>
  </si>
  <si>
    <t>CARMUOE25</t>
  </si>
  <si>
    <t>Ajuga r. 'Black Scallop'</t>
  </si>
  <si>
    <t>Nepeta Little Trudy® ('Psfike' PP18904)</t>
  </si>
  <si>
    <t>NEPLT38</t>
  </si>
  <si>
    <t>Teucrium chamaedrys ssp. nuchense 'Pride of Georgia' PP33599</t>
  </si>
  <si>
    <t>Germander, Spreading</t>
  </si>
  <si>
    <t>TEUPG38</t>
  </si>
  <si>
    <t>Waldsteinia fragarioides (aka Geum f.)</t>
  </si>
  <si>
    <t>Strawberry, Barren</t>
  </si>
  <si>
    <t>WALFR09</t>
  </si>
  <si>
    <t>Heuchera 'Plum Pudding'</t>
  </si>
  <si>
    <t>HEUPP38</t>
  </si>
  <si>
    <t>Monarda 'Mojo' PP29982</t>
  </si>
  <si>
    <t>MONMO38</t>
  </si>
  <si>
    <t>Baptisia 'Mojito' PP25987 (Prairieblues™)</t>
  </si>
  <si>
    <t>BAPMO38</t>
  </si>
  <si>
    <t>1</t>
  </si>
  <si>
    <t>26</t>
  </si>
  <si>
    <t>57</t>
  </si>
  <si>
    <t>27</t>
  </si>
  <si>
    <t>19</t>
  </si>
  <si>
    <t>14</t>
  </si>
  <si>
    <t>3</t>
  </si>
  <si>
    <t>18</t>
  </si>
  <si>
    <t>28</t>
  </si>
  <si>
    <t>92</t>
  </si>
  <si>
    <t>Aruncus 'Misty Lace'</t>
  </si>
  <si>
    <t>Goat's Beard, Dwarf</t>
  </si>
  <si>
    <t>ARUML38</t>
  </si>
  <si>
    <t>ALLWC45</t>
  </si>
  <si>
    <t>10ct Deep Flat</t>
  </si>
  <si>
    <t>Vernonia 'Summer's End' PP33602</t>
  </si>
  <si>
    <t>VENSUEN38</t>
  </si>
  <si>
    <t>Amsonia 'Blue Ice'</t>
  </si>
  <si>
    <t>AMSBI38</t>
  </si>
  <si>
    <t>Bouteloua g. 'Blonde Ambition' PP22048</t>
  </si>
  <si>
    <t>BOUBLAM07</t>
  </si>
  <si>
    <t>Monarda 'Raspberry Wine'</t>
  </si>
  <si>
    <t>MONRW38</t>
  </si>
  <si>
    <t>Pycnanthemum x incanum 'Smokey Mountain Mint' PPAF</t>
  </si>
  <si>
    <t>PYCSMM38</t>
  </si>
  <si>
    <t>Achillea 'Moonshine'</t>
  </si>
  <si>
    <t>ACHMO38</t>
  </si>
  <si>
    <t>Baptisia 'Spilled Buttermilk' PP26319 (Prairieblues™)</t>
  </si>
  <si>
    <t>BAPSPBU38</t>
  </si>
  <si>
    <t>Forest Grass, Japanese</t>
  </si>
  <si>
    <t>Hakonechloa macra</t>
  </si>
  <si>
    <t>HAKMA25</t>
  </si>
  <si>
    <t>90</t>
  </si>
  <si>
    <t>Monarda 'Petite Delight'</t>
  </si>
  <si>
    <t>MONPEDE38</t>
  </si>
  <si>
    <t>41</t>
  </si>
  <si>
    <t>Parthenocissus q. 'Engelmannii'</t>
  </si>
  <si>
    <t>Virginia Creeper</t>
  </si>
  <si>
    <t>Vines</t>
  </si>
  <si>
    <t>PAREI25</t>
  </si>
  <si>
    <t>31</t>
  </si>
  <si>
    <t>Phlox p. 'David'</t>
  </si>
  <si>
    <t>PHLPDA38</t>
  </si>
  <si>
    <t>Spirea, False</t>
  </si>
  <si>
    <t>Astilbe 'Pumila' (chinensis var. pumila)</t>
  </si>
  <si>
    <t>ASTPU25</t>
  </si>
  <si>
    <t>Salvia n. 'Rose Marvel' PP30118</t>
  </si>
  <si>
    <t>SALRM38</t>
  </si>
  <si>
    <t>Echinacea 'Cheyenne Spirit'</t>
  </si>
  <si>
    <t>ECHCHSP52</t>
  </si>
  <si>
    <t>110</t>
  </si>
  <si>
    <t>Mazus reptans (purple)</t>
  </si>
  <si>
    <t>Mazus reptans 'Alba'</t>
  </si>
  <si>
    <t>209</t>
  </si>
  <si>
    <t>PANVIFO50</t>
  </si>
  <si>
    <t>Panicum virgatum 'Forestburg'</t>
  </si>
  <si>
    <t>Delosperma Fire Spinner® ('P001S')</t>
  </si>
  <si>
    <t>Ice Plant, Hardy</t>
  </si>
  <si>
    <t>DEOFS38</t>
  </si>
  <si>
    <t>24</t>
  </si>
  <si>
    <t>113</t>
  </si>
  <si>
    <t>CARID25</t>
  </si>
  <si>
    <t>SYMCO05</t>
  </si>
  <si>
    <t>Symphyotrichum cordifolium (aka Aster cordifolius)</t>
  </si>
  <si>
    <t>Aster, Blue Wood</t>
  </si>
  <si>
    <t>73</t>
  </si>
  <si>
    <t>MAZRE04</t>
  </si>
  <si>
    <t>SEDRC04</t>
  </si>
  <si>
    <t>Sedum spurium 'Rock Candy' PPAF</t>
  </si>
  <si>
    <t>Anemone, Snowdrop</t>
  </si>
  <si>
    <t>Anemone sylvestris</t>
  </si>
  <si>
    <t>ANESY05</t>
  </si>
  <si>
    <t>34</t>
  </si>
  <si>
    <t>69</t>
  </si>
  <si>
    <t>80</t>
  </si>
  <si>
    <t>PANVI50</t>
  </si>
  <si>
    <t>ACHAD05</t>
  </si>
  <si>
    <t>Achillea m. 'Apricot Delight' (PP18738, TUTTI FRUTTI series)</t>
  </si>
  <si>
    <t>ECHMAR05</t>
  </si>
  <si>
    <t>Echinacea 'Marmalade' PP22602</t>
  </si>
  <si>
    <t>Pachysandra procumbens</t>
  </si>
  <si>
    <t>Spurge, Allegheny</t>
  </si>
  <si>
    <t>PACPR09</t>
  </si>
  <si>
    <t>Pycnanthemum muticum</t>
  </si>
  <si>
    <t>PYCMU38</t>
  </si>
  <si>
    <t>Rudbeckia 'Green Eyed Lady' PPAF</t>
  </si>
  <si>
    <t>RUDGEL38</t>
  </si>
  <si>
    <t>309</t>
  </si>
  <si>
    <t>Achillea m. 'Paprika'</t>
  </si>
  <si>
    <t>ACHPA38</t>
  </si>
  <si>
    <t>Andropogon g. 'Dancing Wind' PP26892</t>
  </si>
  <si>
    <t>ANDDW50</t>
  </si>
  <si>
    <t>46</t>
  </si>
  <si>
    <t>PHLSAG04</t>
  </si>
  <si>
    <t>Phlox s. 'Crimson Beauty'</t>
  </si>
  <si>
    <t>PHLSCB07</t>
  </si>
  <si>
    <t>PHLSPB04</t>
  </si>
  <si>
    <t>54</t>
  </si>
  <si>
    <t>48</t>
  </si>
  <si>
    <t>Ferns</t>
  </si>
  <si>
    <t>DRYAU05</t>
  </si>
  <si>
    <t>FERN Dryopteris erythrosora (Autumn)</t>
  </si>
  <si>
    <t>Fern, Autumn</t>
  </si>
  <si>
    <t>53</t>
  </si>
  <si>
    <t>107</t>
  </si>
  <si>
    <t>Andropogon g. 'Holy Smoke' PP33929</t>
  </si>
  <si>
    <t>ANDHS50</t>
  </si>
  <si>
    <t>135</t>
  </si>
  <si>
    <t>SEDJC09</t>
  </si>
  <si>
    <t>21</t>
  </si>
  <si>
    <t>Astilbe 'Bridal Veil' (arendsii 'Brautschleier')</t>
  </si>
  <si>
    <t>ASTBRVE05</t>
  </si>
  <si>
    <t>Astilbe 'Deutschland'</t>
  </si>
  <si>
    <t>ASTDE05</t>
  </si>
  <si>
    <t>112</t>
  </si>
  <si>
    <t>88</t>
  </si>
  <si>
    <t>145</t>
  </si>
  <si>
    <t>Mountain Mint, Blunt, Clustered, or Short Toothed</t>
  </si>
  <si>
    <t>51</t>
  </si>
  <si>
    <t>83</t>
  </si>
  <si>
    <t>39</t>
  </si>
  <si>
    <t>72</t>
  </si>
  <si>
    <t>43</t>
  </si>
  <si>
    <t>85</t>
  </si>
  <si>
    <t>116</t>
  </si>
  <si>
    <t>32</t>
  </si>
  <si>
    <t>Carex BUNNY BLUE® (laxiculmis 'Hobb')</t>
  </si>
  <si>
    <t>CARHO50</t>
  </si>
  <si>
    <t>61</t>
  </si>
  <si>
    <t>ACHAD38</t>
  </si>
  <si>
    <t>291</t>
  </si>
  <si>
    <t>91</t>
  </si>
  <si>
    <t>47</t>
  </si>
  <si>
    <t>CAREV07</t>
  </si>
  <si>
    <t>CARWO50</t>
  </si>
  <si>
    <t>81</t>
  </si>
  <si>
    <t>PHLSBLEM04</t>
  </si>
  <si>
    <t>Schizachyrium s. 'Jazz'</t>
  </si>
  <si>
    <t>SCHJA25</t>
  </si>
  <si>
    <t>59</t>
  </si>
  <si>
    <t>77</t>
  </si>
  <si>
    <t>44</t>
  </si>
  <si>
    <t>140</t>
  </si>
  <si>
    <t>119</t>
  </si>
  <si>
    <t>CARBLZI07</t>
  </si>
  <si>
    <t>CARID07</t>
  </si>
  <si>
    <t>CARRA25</t>
  </si>
  <si>
    <t>142</t>
  </si>
  <si>
    <t>63</t>
  </si>
  <si>
    <t>Sweet William</t>
  </si>
  <si>
    <t>Dianthus Rockin'™ Red</t>
  </si>
  <si>
    <t>DIARORE52</t>
  </si>
  <si>
    <t>Echinacea Pixie Meadowbrite™ ('CBG Cone 2' PP18546)</t>
  </si>
  <si>
    <t>ECHPI38</t>
  </si>
  <si>
    <t>218</t>
  </si>
  <si>
    <t>93</t>
  </si>
  <si>
    <t>PHLSPP38</t>
  </si>
  <si>
    <t>198</t>
  </si>
  <si>
    <t>254</t>
  </si>
  <si>
    <t>248</t>
  </si>
  <si>
    <t>280</t>
  </si>
  <si>
    <t>76</t>
  </si>
  <si>
    <t>36</t>
  </si>
  <si>
    <t>3,254</t>
  </si>
  <si>
    <t>237</t>
  </si>
  <si>
    <t>234</t>
  </si>
  <si>
    <t>511</t>
  </si>
  <si>
    <t>Nepeta 'Early Bird'</t>
  </si>
  <si>
    <t>NEPEB38</t>
  </si>
  <si>
    <t>120</t>
  </si>
  <si>
    <t>CARPE50</t>
  </si>
  <si>
    <t>127</t>
  </si>
  <si>
    <t>295</t>
  </si>
  <si>
    <t>111</t>
  </si>
  <si>
    <t>167</t>
  </si>
  <si>
    <t>CARBG50</t>
  </si>
  <si>
    <t>CAREM25</t>
  </si>
  <si>
    <t>139</t>
  </si>
  <si>
    <t>124</t>
  </si>
  <si>
    <t>68</t>
  </si>
  <si>
    <t>971</t>
  </si>
  <si>
    <t>1,775</t>
  </si>
  <si>
    <t>730</t>
  </si>
  <si>
    <t>67</t>
  </si>
  <si>
    <t>CARPG25</t>
  </si>
  <si>
    <t>172</t>
  </si>
  <si>
    <t>Sedum 'Firecracker' PP26595 (SUNSPARKLER® Series)</t>
  </si>
  <si>
    <t>SEDFC38</t>
  </si>
  <si>
    <t>Sedum 'Jade Tuffet' PP28090 (SUNSPARKLER® Series)</t>
  </si>
  <si>
    <t>SEDJT38</t>
  </si>
  <si>
    <t>126</t>
  </si>
  <si>
    <t>369</t>
  </si>
  <si>
    <t>2</t>
  </si>
  <si>
    <t>2,260</t>
  </si>
  <si>
    <t>273</t>
  </si>
  <si>
    <t>501</t>
  </si>
  <si>
    <t>89</t>
  </si>
  <si>
    <t>211</t>
  </si>
  <si>
    <t>339</t>
  </si>
  <si>
    <t>793</t>
  </si>
  <si>
    <t>867</t>
  </si>
  <si>
    <t>33</t>
  </si>
  <si>
    <t>243</t>
  </si>
  <si>
    <t>105</t>
  </si>
  <si>
    <t>Stachys byzantina 'Helene von Stein' (aka 'Big Ears')</t>
  </si>
  <si>
    <t>Lamb’s Ear</t>
  </si>
  <si>
    <t>STABI38</t>
  </si>
  <si>
    <t>84</t>
  </si>
  <si>
    <t>151</t>
  </si>
  <si>
    <t>303</t>
  </si>
  <si>
    <t>378</t>
  </si>
  <si>
    <t>333</t>
  </si>
  <si>
    <t>154</t>
  </si>
  <si>
    <t>412</t>
  </si>
  <si>
    <t>166</t>
  </si>
  <si>
    <t>256</t>
  </si>
  <si>
    <t>Coreopsis UpTick™ Gold &amp; Bronze ('Baluptgonz' PP28882)</t>
  </si>
  <si>
    <t>COEBRGO38</t>
  </si>
  <si>
    <t>55</t>
  </si>
  <si>
    <t>49</t>
  </si>
  <si>
    <t>409</t>
  </si>
  <si>
    <t>117</t>
  </si>
  <si>
    <t>Shasta Daisy</t>
  </si>
  <si>
    <t>Leucanthemum x s. 'Snowcap'</t>
  </si>
  <si>
    <t>LEUSC38</t>
  </si>
  <si>
    <t>183</t>
  </si>
  <si>
    <t>4,099</t>
  </si>
  <si>
    <t>251</t>
  </si>
  <si>
    <t>174</t>
  </si>
  <si>
    <t>118</t>
  </si>
  <si>
    <t>286</t>
  </si>
  <si>
    <t>52</t>
  </si>
  <si>
    <t>298</t>
  </si>
  <si>
    <t>485</t>
  </si>
  <si>
    <t>114</t>
  </si>
  <si>
    <t>14,686</t>
  </si>
  <si>
    <t>1,064</t>
  </si>
  <si>
    <t>5,955</t>
  </si>
  <si>
    <t>132</t>
  </si>
  <si>
    <t>78</t>
  </si>
  <si>
    <t>75</t>
  </si>
  <si>
    <t>102</t>
  </si>
  <si>
    <t>899</t>
  </si>
  <si>
    <t>1,663</t>
  </si>
  <si>
    <t>101</t>
  </si>
  <si>
    <t>282</t>
  </si>
  <si>
    <t>159</t>
  </si>
  <si>
    <t>204</t>
  </si>
  <si>
    <t>3,582</t>
  </si>
  <si>
    <t>300</t>
  </si>
  <si>
    <t>279</t>
  </si>
  <si>
    <t>158</t>
  </si>
  <si>
    <t>438</t>
  </si>
  <si>
    <t>Goldenrod</t>
  </si>
  <si>
    <t>Solidago 'Sugar Kisses' PP34747</t>
  </si>
  <si>
    <t>SOLSK38</t>
  </si>
  <si>
    <t>584</t>
  </si>
  <si>
    <t>548</t>
  </si>
  <si>
    <r>
      <t xml:space="preserve">TWIXWOOD </t>
    </r>
    <r>
      <rPr>
        <b/>
        <u/>
        <sz val="16"/>
        <color theme="1"/>
        <rFont val="Arial Black"/>
        <family val="2"/>
      </rPr>
      <t>LINER</t>
    </r>
    <r>
      <rPr>
        <b/>
        <sz val="16"/>
        <color theme="1"/>
        <rFont val="Arial Black"/>
        <family val="2"/>
      </rPr>
      <t xml:space="preserve"> AVAILABILITY LIST
November 26, 2025</t>
    </r>
  </si>
  <si>
    <t>45</t>
  </si>
  <si>
    <t>161</t>
  </si>
  <si>
    <t>201</t>
  </si>
  <si>
    <t>2,860</t>
  </si>
  <si>
    <t>115</t>
  </si>
  <si>
    <t>432</t>
  </si>
  <si>
    <t>353</t>
  </si>
  <si>
    <t>1,572</t>
  </si>
  <si>
    <t>71</t>
  </si>
  <si>
    <t>125</t>
  </si>
  <si>
    <t>410</t>
  </si>
  <si>
    <t>62</t>
  </si>
  <si>
    <t>447</t>
  </si>
  <si>
    <t>224</t>
  </si>
  <si>
    <t>293</t>
  </si>
  <si>
    <t>96</t>
  </si>
  <si>
    <t>GALSW04</t>
  </si>
  <si>
    <t>1,232</t>
  </si>
  <si>
    <t>58</t>
  </si>
  <si>
    <t>3,568</t>
  </si>
  <si>
    <t>8,115</t>
  </si>
  <si>
    <t>11,419</t>
  </si>
  <si>
    <t>391</t>
  </si>
  <si>
    <t>205</t>
  </si>
  <si>
    <t>143</t>
  </si>
  <si>
    <t>346</t>
  </si>
  <si>
    <t>216</t>
  </si>
  <si>
    <t>1,891</t>
  </si>
  <si>
    <t>424</t>
  </si>
  <si>
    <t>917</t>
  </si>
  <si>
    <t>669</t>
  </si>
  <si>
    <t>572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</si>
</sst>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quot;$&quot;#,##0.00\)"/>
  </numFmts>
  <fonts count="14" x14ac:knownFonts="1">
    <font>
      <sz val="11"/>
      <color theme="1"/>
      <name val="Calibri"/>
      <family val="2"/>
      <scheme val="minor"/>
    </font>
    <font>
      <b/>
      <sz val="11"/>
      <color theme="1"/>
      <name val="Calibri"/>
      <family val="2"/>
      <scheme val="minor"/>
    </font>
    <font>
      <sz val="11"/>
      <color indexed="8"/>
      <name val="Calibri"/>
      <family val="2"/>
    </font>
    <font>
      <sz val="10"/>
      <color indexed="8"/>
      <name val="Arial"/>
      <family val="2"/>
    </font>
    <font>
      <u/>
      <sz val="11"/>
      <color theme="10"/>
      <name val="Calibri"/>
      <family val="2"/>
      <scheme val="minor"/>
    </font>
    <font>
      <b/>
      <i/>
      <sz val="11"/>
      <color theme="1"/>
      <name val="Calibri"/>
      <family val="2"/>
      <scheme val="minor"/>
    </font>
    <font>
      <b/>
      <sz val="16"/>
      <color theme="1"/>
      <name val="Arial Black"/>
      <family val="2"/>
    </font>
    <font>
      <b/>
      <u/>
      <sz val="16"/>
      <color theme="1"/>
      <name val="Arial Black"/>
      <family val="2"/>
    </font>
    <font>
      <i/>
      <sz val="12"/>
      <color theme="1"/>
      <name val="Calibri"/>
      <family val="2"/>
      <scheme val="minor"/>
    </font>
    <font>
      <b/>
      <i/>
      <sz val="12"/>
      <color theme="1"/>
      <name val="Calibri"/>
      <family val="2"/>
      <scheme val="minor"/>
    </font>
    <font>
      <b/>
      <sz val="12"/>
      <color theme="1"/>
      <name val="Calibri"/>
      <family val="2"/>
      <scheme val="minor"/>
    </font>
    <font>
      <b/>
      <sz val="11"/>
      <color rgb="FF000000"/>
      <name val="Calibri"/>
      <family val="2"/>
    </font>
    <font>
      <sz val="11"/>
      <color indexed="8"/>
      <name val="Calibri"/>
    </font>
    <font>
      <sz val="10"/>
      <color indexed="8"/>
      <name val="Arial"/>
    </font>
  </fonts>
  <fills count="4">
    <fill>
      <patternFill patternType="none"/>
    </fill>
    <fill>
      <patternFill patternType="gray125"/>
    </fill>
    <fill>
      <patternFill patternType="solid">
        <fgColor indexed="22"/>
        <bgColor indexed="0"/>
      </patternFill>
    </fill>
    <fill>
      <patternFill patternType="solid">
        <fgColor rgb="FFFFFF00"/>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3" fillId="0" borderId="0"/>
    <xf numFmtId="0" fontId="4" fillId="0" borderId="0" applyNumberFormat="0" applyFill="0" applyBorder="0" applyAlignment="0" applyProtection="0"/>
    <xf numFmtId="0" fontId="13" fillId="0" borderId="0"/>
  </cellStyleXfs>
  <cellXfs count="32">
    <xf numFmtId="0" fontId="0" fillId="0" borderId="0" xfId="0"/>
    <xf numFmtId="0" fontId="2" fillId="2" borderId="1" xfId="1" applyFont="1" applyFill="1" applyBorder="1" applyAlignment="1">
      <alignment horizontal="center" wrapText="1"/>
    </xf>
    <xf numFmtId="0" fontId="0" fillId="0" borderId="0" xfId="0" applyAlignment="1">
      <alignment wrapText="1"/>
    </xf>
    <xf numFmtId="0" fontId="0" fillId="0" borderId="0" xfId="0" applyAlignment="1">
      <alignment horizontal="center"/>
    </xf>
    <xf numFmtId="0" fontId="4" fillId="0" borderId="0" xfId="2" applyAlignment="1">
      <alignment wrapText="1"/>
    </xf>
    <xf numFmtId="0" fontId="1" fillId="0" borderId="0" xfId="0" applyFont="1" applyAlignment="1">
      <alignment horizontal="left" wrapText="1" indent="10"/>
    </xf>
    <xf numFmtId="0" fontId="0" fillId="0" borderId="0" xfId="0" applyAlignment="1">
      <alignment horizontal="left" wrapText="1" indent="10"/>
    </xf>
    <xf numFmtId="0" fontId="4" fillId="0" borderId="0" xfId="2" applyAlignment="1">
      <alignment horizontal="left" wrapText="1" indent="10"/>
    </xf>
    <xf numFmtId="7" fontId="1" fillId="0" borderId="0" xfId="0" applyNumberFormat="1" applyFont="1"/>
    <xf numFmtId="0" fontId="6" fillId="0" borderId="0" xfId="0" applyFont="1" applyAlignment="1">
      <alignment wrapText="1"/>
    </xf>
    <xf numFmtId="3" fontId="0" fillId="0" borderId="0" xfId="0" applyNumberFormat="1"/>
    <xf numFmtId="0" fontId="6" fillId="0" borderId="0" xfId="0" applyFont="1" applyAlignment="1">
      <alignment horizontal="center" wrapText="1"/>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5" fillId="0" borderId="0" xfId="0" applyFont="1" applyAlignment="1">
      <alignment horizontal="center"/>
    </xf>
    <xf numFmtId="0" fontId="0" fillId="0" borderId="0" xfId="0" applyAlignment="1">
      <alignment horizontal="center"/>
    </xf>
    <xf numFmtId="0" fontId="0" fillId="0" borderId="13" xfId="0" applyBorder="1"/>
    <xf numFmtId="0" fontId="0" fillId="0" borderId="14" xfId="0" applyBorder="1"/>
    <xf numFmtId="0" fontId="8" fillId="3" borderId="3" xfId="0" applyFont="1" applyFill="1" applyBorder="1" applyAlignment="1">
      <alignment horizontal="left" wrapText="1"/>
    </xf>
    <xf numFmtId="0" fontId="10" fillId="0" borderId="3" xfId="0" applyFont="1" applyBorder="1" applyAlignment="1">
      <alignment horizontal="right" wrapText="1"/>
    </xf>
    <xf numFmtId="0" fontId="0" fillId="0" borderId="10" xfId="0" applyBorder="1" applyAlignment="1">
      <alignment horizontal="center"/>
    </xf>
    <xf numFmtId="0" fontId="0" fillId="0" borderId="11" xfId="0" applyBorder="1" applyAlignment="1">
      <alignment horizontal="center"/>
    </xf>
    <xf numFmtId="0" fontId="1" fillId="0" borderId="12" xfId="0" applyFont="1" applyBorder="1" applyAlignment="1">
      <alignment horizontal="left"/>
    </xf>
    <xf numFmtId="0" fontId="1" fillId="0" borderId="13" xfId="0" applyFont="1" applyBorder="1" applyAlignment="1">
      <alignment horizontal="left"/>
    </xf>
    <xf numFmtId="0" fontId="12" fillId="0" borderId="2" xfId="3" applyFont="1" applyFill="1" applyBorder="1" applyAlignment="1"/>
    <xf numFmtId="0" fontId="12" fillId="0" borderId="2" xfId="3" applyFont="1" applyFill="1" applyBorder="1" applyAlignment="1">
      <alignment horizontal="right"/>
    </xf>
    <xf numFmtId="164" fontId="12" fillId="0" borderId="2" xfId="3" applyNumberFormat="1" applyFont="1" applyFill="1" applyBorder="1" applyAlignment="1">
      <alignment horizontal="right"/>
    </xf>
    <xf numFmtId="7" fontId="12" fillId="0" borderId="2" xfId="3" applyNumberFormat="1" applyFont="1" applyFill="1" applyBorder="1" applyAlignment="1"/>
  </cellXfs>
  <cellStyles count="4">
    <cellStyle name="Hyperlink" xfId="2" builtinId="8"/>
    <cellStyle name="Normal" xfId="0" builtinId="0"/>
    <cellStyle name="Normal_Sheet1" xfId="1" xr:uid="{14DE6473-4EAF-448B-9AD7-71B62298F11A}"/>
    <cellStyle name="Normal_Sheet1_1" xfId="3" xr:uid="{34960631-1E9D-4371-9F0D-DBB80FB5B4E8}"/>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866775</xdr:colOff>
      <xdr:row>7</xdr:row>
      <xdr:rowOff>144780</xdr:rowOff>
    </xdr:to>
    <xdr:pic>
      <xdr:nvPicPr>
        <xdr:cNvPr id="4" name="Picture 3">
          <a:extLst>
            <a:ext uri="{FF2B5EF4-FFF2-40B4-BE49-F238E27FC236}">
              <a16:creationId xmlns:a16="http://schemas.microsoft.com/office/drawing/2014/main" id="{2547E4AC-5137-4DF7-B467-A6A80BF823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14300"/>
          <a:ext cx="1914525" cy="184023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wixwood.com/" TargetMode="External"/><Relationship Id="rId1" Type="http://schemas.openxmlformats.org/officeDocument/2006/relationships/hyperlink" Target="mailto:info@twixwood.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C65BB-9B20-47A0-B183-A2209959F0EE}">
  <sheetPr>
    <pageSetUpPr fitToPage="1"/>
  </sheetPr>
  <dimension ref="A1:K341"/>
  <sheetViews>
    <sheetView tabSelected="1" zoomScaleNormal="100" workbookViewId="0">
      <pane xSplit="3" ySplit="11" topLeftCell="D12" activePane="bottomRight" state="frozen"/>
      <selection pane="topRight" activeCell="D1" sqref="D1"/>
      <selection pane="bottomLeft" activeCell="A12" sqref="A12"/>
      <selection pane="bottomRight" activeCell="G12" sqref="G12"/>
    </sheetView>
  </sheetViews>
  <sheetFormatPr defaultRowHeight="14.4" x14ac:dyDescent="0.55000000000000004"/>
  <cols>
    <col min="1" max="1" width="16.578125" customWidth="1"/>
    <col min="2" max="2" width="47.578125" style="2" customWidth="1"/>
    <col min="3" max="3" width="18" bestFit="1" customWidth="1"/>
    <col min="4" max="5" width="9.15625" customWidth="1"/>
    <col min="6" max="6" width="14.26171875" style="3" customWidth="1"/>
    <col min="7" max="7" width="9" customWidth="1"/>
    <col min="9" max="9" width="11.15625" customWidth="1"/>
    <col min="10" max="10" width="14" bestFit="1" customWidth="1"/>
    <col min="11" max="11" width="16.578125" customWidth="1"/>
  </cols>
  <sheetData>
    <row r="1" spans="1:11" ht="50.25" customHeight="1" thickBot="1" x14ac:dyDescent="1.1499999999999999">
      <c r="A1" s="11" t="s">
        <v>909</v>
      </c>
      <c r="B1" s="11"/>
      <c r="C1" s="11"/>
      <c r="D1" s="11"/>
      <c r="E1" s="11"/>
      <c r="F1" s="11"/>
      <c r="G1" s="11"/>
      <c r="H1" s="11"/>
      <c r="I1" s="9"/>
    </row>
    <row r="2" spans="1:11" x14ac:dyDescent="0.55000000000000004">
      <c r="B2" s="5" t="s">
        <v>80</v>
      </c>
      <c r="E2" s="12" t="s">
        <v>85</v>
      </c>
      <c r="F2" s="13"/>
      <c r="G2" s="13"/>
      <c r="H2" s="14"/>
    </row>
    <row r="3" spans="1:11" ht="14.7" thickBot="1" x14ac:dyDescent="0.6">
      <c r="B3" s="6" t="s">
        <v>74</v>
      </c>
      <c r="C3" s="18" t="s">
        <v>82</v>
      </c>
      <c r="D3" s="18"/>
      <c r="E3" s="15"/>
      <c r="F3" s="16"/>
      <c r="G3" s="16"/>
      <c r="H3" s="17"/>
    </row>
    <row r="4" spans="1:11" x14ac:dyDescent="0.55000000000000004">
      <c r="B4" s="6" t="s">
        <v>75</v>
      </c>
      <c r="C4" s="19" t="s">
        <v>81</v>
      </c>
      <c r="D4" s="19"/>
      <c r="E4" s="12" t="s">
        <v>86</v>
      </c>
      <c r="F4" s="13"/>
      <c r="G4" s="13"/>
      <c r="H4" s="14"/>
    </row>
    <row r="5" spans="1:11" x14ac:dyDescent="0.55000000000000004">
      <c r="B5" s="6" t="s">
        <v>76</v>
      </c>
      <c r="C5" s="19" t="s">
        <v>75</v>
      </c>
      <c r="D5" s="19"/>
      <c r="E5" s="24"/>
      <c r="F5" s="19"/>
      <c r="G5" s="19"/>
      <c r="H5" s="25"/>
    </row>
    <row r="6" spans="1:11" ht="14.7" thickBot="1" x14ac:dyDescent="0.6">
      <c r="B6" s="6" t="s">
        <v>77</v>
      </c>
      <c r="C6" s="19"/>
      <c r="D6" s="19"/>
      <c r="E6" s="15"/>
      <c r="F6" s="16"/>
      <c r="G6" s="16"/>
      <c r="H6" s="17"/>
    </row>
    <row r="7" spans="1:11" ht="14.7" thickBot="1" x14ac:dyDescent="0.6">
      <c r="B7" s="7" t="s">
        <v>78</v>
      </c>
      <c r="C7" s="18" t="s">
        <v>83</v>
      </c>
      <c r="D7" s="18"/>
      <c r="E7" s="26" t="s">
        <v>87</v>
      </c>
      <c r="F7" s="27"/>
      <c r="G7" s="20"/>
      <c r="H7" s="21"/>
    </row>
    <row r="8" spans="1:11" ht="14.7" thickBot="1" x14ac:dyDescent="0.6">
      <c r="B8" s="7" t="s">
        <v>79</v>
      </c>
      <c r="C8" s="19" t="s">
        <v>84</v>
      </c>
      <c r="D8" s="19"/>
      <c r="E8" s="26" t="s">
        <v>89</v>
      </c>
      <c r="F8" s="27"/>
      <c r="G8" s="20"/>
      <c r="H8" s="21"/>
    </row>
    <row r="9" spans="1:11" x14ac:dyDescent="0.55000000000000004">
      <c r="B9" s="4"/>
      <c r="C9" s="3"/>
      <c r="D9" s="3"/>
      <c r="H9" s="10"/>
    </row>
    <row r="10" spans="1:11" ht="63" customHeight="1" x14ac:dyDescent="0.6">
      <c r="A10" s="22" t="s">
        <v>278</v>
      </c>
      <c r="B10" s="22"/>
      <c r="C10" s="22"/>
      <c r="D10" s="22"/>
      <c r="E10" s="22"/>
      <c r="F10" s="23" t="s">
        <v>88</v>
      </c>
      <c r="G10" s="23"/>
      <c r="H10" s="8">
        <f>SUM(H12:H341)</f>
        <v>0</v>
      </c>
    </row>
    <row r="11" spans="1:11" s="2" customFormat="1" ht="47.25" customHeight="1" x14ac:dyDescent="0.55000000000000004">
      <c r="A11" s="1" t="s">
        <v>0</v>
      </c>
      <c r="B11" s="1" t="s">
        <v>1</v>
      </c>
      <c r="C11" s="1" t="s">
        <v>2</v>
      </c>
      <c r="D11" s="1" t="s">
        <v>3</v>
      </c>
      <c r="E11" s="1" t="s">
        <v>4</v>
      </c>
      <c r="F11" s="1" t="s">
        <v>572</v>
      </c>
      <c r="G11" s="1" t="s">
        <v>72</v>
      </c>
      <c r="H11" s="1" t="s">
        <v>73</v>
      </c>
      <c r="I11" s="1" t="s">
        <v>93</v>
      </c>
      <c r="J11" s="1" t="s">
        <v>141</v>
      </c>
      <c r="K11" s="1" t="s">
        <v>94</v>
      </c>
    </row>
    <row r="12" spans="1:11" x14ac:dyDescent="0.55000000000000004">
      <c r="A12" s="28" t="s">
        <v>727</v>
      </c>
      <c r="B12" s="28" t="s">
        <v>728</v>
      </c>
      <c r="C12" s="28" t="s">
        <v>255</v>
      </c>
      <c r="D12" s="29" t="s">
        <v>557</v>
      </c>
      <c r="E12" s="29" t="s">
        <v>5</v>
      </c>
      <c r="F12" s="30">
        <v>43</v>
      </c>
      <c r="G12" s="28">
        <v>0</v>
      </c>
      <c r="H12" s="31">
        <f>F12*G12</f>
        <v>0</v>
      </c>
      <c r="I12" s="28" t="s">
        <v>91</v>
      </c>
      <c r="J12" s="28" t="s">
        <v>95</v>
      </c>
      <c r="K12" s="28" t="s">
        <v>96</v>
      </c>
    </row>
    <row r="13" spans="1:11" x14ac:dyDescent="0.55000000000000004">
      <c r="A13" s="28" t="s">
        <v>780</v>
      </c>
      <c r="B13" s="28" t="s">
        <v>728</v>
      </c>
      <c r="C13" s="28" t="s">
        <v>6</v>
      </c>
      <c r="D13" s="29" t="s">
        <v>843</v>
      </c>
      <c r="E13" s="29" t="s">
        <v>5</v>
      </c>
      <c r="F13" s="30">
        <v>69.92</v>
      </c>
      <c r="G13" s="28">
        <v>0</v>
      </c>
      <c r="H13" s="31">
        <f t="shared" ref="H13:H76" si="0">F13*G13</f>
        <v>0</v>
      </c>
      <c r="I13" s="28" t="s">
        <v>91</v>
      </c>
      <c r="J13" s="28" t="s">
        <v>95</v>
      </c>
      <c r="K13" s="28" t="s">
        <v>96</v>
      </c>
    </row>
    <row r="14" spans="1:11" x14ac:dyDescent="0.55000000000000004">
      <c r="A14" s="28" t="s">
        <v>740</v>
      </c>
      <c r="B14" s="28" t="s">
        <v>739</v>
      </c>
      <c r="C14" s="28" t="s">
        <v>6</v>
      </c>
      <c r="D14" s="29" t="s">
        <v>409</v>
      </c>
      <c r="E14" s="29" t="s">
        <v>5</v>
      </c>
      <c r="F14" s="30">
        <v>55.48</v>
      </c>
      <c r="G14" s="28">
        <v>0</v>
      </c>
      <c r="H14" s="31">
        <f t="shared" si="0"/>
        <v>0</v>
      </c>
      <c r="I14" s="28" t="s">
        <v>91</v>
      </c>
      <c r="J14" s="28" t="s">
        <v>95</v>
      </c>
      <c r="K14" s="28" t="s">
        <v>96</v>
      </c>
    </row>
    <row r="15" spans="1:11" x14ac:dyDescent="0.55000000000000004">
      <c r="A15" s="28" t="s">
        <v>677</v>
      </c>
      <c r="B15" s="28" t="s">
        <v>676</v>
      </c>
      <c r="C15" s="28" t="s">
        <v>6</v>
      </c>
      <c r="D15" s="29" t="s">
        <v>317</v>
      </c>
      <c r="E15" s="29" t="s">
        <v>5</v>
      </c>
      <c r="F15" s="30">
        <v>55.48</v>
      </c>
      <c r="G15" s="28">
        <v>0</v>
      </c>
      <c r="H15" s="31">
        <f t="shared" si="0"/>
        <v>0</v>
      </c>
      <c r="I15" s="28" t="s">
        <v>91</v>
      </c>
      <c r="J15" s="28" t="s">
        <v>95</v>
      </c>
      <c r="K15" s="28" t="s">
        <v>96</v>
      </c>
    </row>
    <row r="16" spans="1:11" x14ac:dyDescent="0.55000000000000004">
      <c r="A16" s="28" t="s">
        <v>274</v>
      </c>
      <c r="B16" s="28" t="s">
        <v>273</v>
      </c>
      <c r="C16" s="28" t="s">
        <v>6</v>
      </c>
      <c r="D16" s="29" t="s">
        <v>656</v>
      </c>
      <c r="E16" s="29" t="s">
        <v>5</v>
      </c>
      <c r="F16" s="30">
        <v>55.48</v>
      </c>
      <c r="G16" s="28">
        <v>0</v>
      </c>
      <c r="H16" s="31">
        <f t="shared" si="0"/>
        <v>0</v>
      </c>
      <c r="I16" s="28" t="s">
        <v>91</v>
      </c>
      <c r="J16" s="28" t="s">
        <v>95</v>
      </c>
      <c r="K16" s="28" t="s">
        <v>96</v>
      </c>
    </row>
    <row r="17" spans="1:11" x14ac:dyDescent="0.55000000000000004">
      <c r="A17" s="28" t="s">
        <v>520</v>
      </c>
      <c r="B17" s="28" t="s">
        <v>519</v>
      </c>
      <c r="C17" s="28" t="s">
        <v>6</v>
      </c>
      <c r="D17" s="29" t="s">
        <v>659</v>
      </c>
      <c r="E17" s="29" t="s">
        <v>5</v>
      </c>
      <c r="F17" s="30">
        <v>69.92</v>
      </c>
      <c r="G17" s="28">
        <v>0</v>
      </c>
      <c r="H17" s="31">
        <f t="shared" si="0"/>
        <v>0</v>
      </c>
      <c r="I17" s="28" t="s">
        <v>91</v>
      </c>
      <c r="J17" s="28" t="s">
        <v>95</v>
      </c>
      <c r="K17" s="28" t="s">
        <v>96</v>
      </c>
    </row>
    <row r="18" spans="1:11" x14ac:dyDescent="0.55000000000000004">
      <c r="A18" s="28" t="s">
        <v>403</v>
      </c>
      <c r="B18" s="28" t="s">
        <v>404</v>
      </c>
      <c r="C18" s="28" t="s">
        <v>6</v>
      </c>
      <c r="D18" s="29" t="s">
        <v>652</v>
      </c>
      <c r="E18" s="29" t="s">
        <v>658</v>
      </c>
      <c r="F18" s="30">
        <v>55.48</v>
      </c>
      <c r="G18" s="28">
        <v>0</v>
      </c>
      <c r="H18" s="31">
        <f t="shared" si="0"/>
        <v>0</v>
      </c>
      <c r="I18" s="28" t="s">
        <v>90</v>
      </c>
      <c r="J18" s="28" t="s">
        <v>405</v>
      </c>
      <c r="K18" s="28" t="s">
        <v>99</v>
      </c>
    </row>
    <row r="19" spans="1:11" x14ac:dyDescent="0.55000000000000004">
      <c r="A19" s="28" t="s">
        <v>270</v>
      </c>
      <c r="B19" s="28" t="s">
        <v>268</v>
      </c>
      <c r="C19" s="28" t="s">
        <v>6</v>
      </c>
      <c r="D19" s="29" t="s">
        <v>716</v>
      </c>
      <c r="E19" s="29" t="s">
        <v>5</v>
      </c>
      <c r="F19" s="30">
        <v>55.48</v>
      </c>
      <c r="G19" s="28">
        <v>0</v>
      </c>
      <c r="H19" s="31">
        <f t="shared" si="0"/>
        <v>0</v>
      </c>
      <c r="I19" s="28" t="s">
        <v>91</v>
      </c>
      <c r="J19" s="28" t="s">
        <v>269</v>
      </c>
      <c r="K19" s="28" t="s">
        <v>96</v>
      </c>
    </row>
    <row r="20" spans="1:11" x14ac:dyDescent="0.55000000000000004">
      <c r="A20" s="28" t="s">
        <v>144</v>
      </c>
      <c r="B20" s="28" t="s">
        <v>142</v>
      </c>
      <c r="C20" s="28" t="s">
        <v>8</v>
      </c>
      <c r="D20" s="29" t="s">
        <v>910</v>
      </c>
      <c r="E20" s="29" t="s">
        <v>711</v>
      </c>
      <c r="F20" s="30">
        <v>35.520000000000003</v>
      </c>
      <c r="G20" s="28">
        <v>0</v>
      </c>
      <c r="H20" s="31">
        <f t="shared" si="0"/>
        <v>0</v>
      </c>
      <c r="I20" s="28" t="s">
        <v>92</v>
      </c>
      <c r="J20" s="28" t="s">
        <v>143</v>
      </c>
      <c r="K20" s="28" t="s">
        <v>97</v>
      </c>
    </row>
    <row r="21" spans="1:11" x14ac:dyDescent="0.55000000000000004">
      <c r="A21" s="28" t="s">
        <v>145</v>
      </c>
      <c r="B21" s="28" t="s">
        <v>142</v>
      </c>
      <c r="C21" s="28" t="s">
        <v>146</v>
      </c>
      <c r="D21" s="29" t="s">
        <v>724</v>
      </c>
      <c r="E21" s="29" t="s">
        <v>5</v>
      </c>
      <c r="F21" s="30">
        <v>35.520000000000003</v>
      </c>
      <c r="G21" s="28">
        <v>0</v>
      </c>
      <c r="H21" s="31">
        <f t="shared" si="0"/>
        <v>0</v>
      </c>
      <c r="I21" s="28" t="s">
        <v>92</v>
      </c>
      <c r="J21" s="28" t="s">
        <v>143</v>
      </c>
      <c r="K21" s="28" t="s">
        <v>97</v>
      </c>
    </row>
    <row r="22" spans="1:11" x14ac:dyDescent="0.55000000000000004">
      <c r="A22" s="28" t="s">
        <v>630</v>
      </c>
      <c r="B22" s="28" t="s">
        <v>631</v>
      </c>
      <c r="C22" s="28" t="s">
        <v>8</v>
      </c>
      <c r="D22" s="29" t="s">
        <v>911</v>
      </c>
      <c r="E22" s="29" t="s">
        <v>683</v>
      </c>
      <c r="F22" s="30">
        <v>35.520000000000003</v>
      </c>
      <c r="G22" s="28">
        <v>0</v>
      </c>
      <c r="H22" s="31">
        <f t="shared" si="0"/>
        <v>0</v>
      </c>
      <c r="I22" s="28" t="s">
        <v>92</v>
      </c>
      <c r="J22" s="28" t="s">
        <v>143</v>
      </c>
      <c r="K22" s="28" t="s">
        <v>97</v>
      </c>
    </row>
    <row r="23" spans="1:11" x14ac:dyDescent="0.55000000000000004">
      <c r="A23" s="28" t="s">
        <v>147</v>
      </c>
      <c r="B23" s="28" t="s">
        <v>636</v>
      </c>
      <c r="C23" s="28" t="s">
        <v>8</v>
      </c>
      <c r="D23" s="29" t="s">
        <v>841</v>
      </c>
      <c r="E23" s="29" t="s">
        <v>5</v>
      </c>
      <c r="F23" s="30">
        <v>35.520000000000003</v>
      </c>
      <c r="G23" s="28">
        <v>0</v>
      </c>
      <c r="H23" s="31">
        <f t="shared" si="0"/>
        <v>0</v>
      </c>
      <c r="I23" s="28" t="s">
        <v>92</v>
      </c>
      <c r="J23" s="28" t="s">
        <v>143</v>
      </c>
      <c r="K23" s="28" t="s">
        <v>97</v>
      </c>
    </row>
    <row r="24" spans="1:11" x14ac:dyDescent="0.55000000000000004">
      <c r="A24" s="28" t="s">
        <v>149</v>
      </c>
      <c r="B24" s="28" t="s">
        <v>148</v>
      </c>
      <c r="C24" s="28" t="s">
        <v>8</v>
      </c>
      <c r="D24" s="29" t="s">
        <v>5</v>
      </c>
      <c r="E24" s="29" t="s">
        <v>492</v>
      </c>
      <c r="F24" s="30">
        <v>35.520000000000003</v>
      </c>
      <c r="G24" s="28">
        <v>0</v>
      </c>
      <c r="H24" s="31">
        <f t="shared" si="0"/>
        <v>0</v>
      </c>
      <c r="I24" s="28" t="s">
        <v>92</v>
      </c>
      <c r="J24" s="28" t="s">
        <v>143</v>
      </c>
      <c r="K24" s="28" t="s">
        <v>97</v>
      </c>
    </row>
    <row r="25" spans="1:11" x14ac:dyDescent="0.55000000000000004">
      <c r="A25" s="28" t="s">
        <v>151</v>
      </c>
      <c r="B25" s="28" t="s">
        <v>150</v>
      </c>
      <c r="C25" s="28" t="s">
        <v>8</v>
      </c>
      <c r="D25" s="29" t="s">
        <v>659</v>
      </c>
      <c r="E25" s="29" t="s">
        <v>912</v>
      </c>
      <c r="F25" s="30">
        <v>35.520000000000003</v>
      </c>
      <c r="G25" s="28">
        <v>0</v>
      </c>
      <c r="H25" s="31">
        <f t="shared" si="0"/>
        <v>0</v>
      </c>
      <c r="I25" s="28" t="s">
        <v>92</v>
      </c>
      <c r="J25" s="28" t="s">
        <v>143</v>
      </c>
      <c r="K25" s="28" t="s">
        <v>97</v>
      </c>
    </row>
    <row r="26" spans="1:11" x14ac:dyDescent="0.55000000000000004">
      <c r="A26" s="28" t="s">
        <v>153</v>
      </c>
      <c r="B26" s="28" t="s">
        <v>152</v>
      </c>
      <c r="C26" s="28" t="s">
        <v>8</v>
      </c>
      <c r="D26" s="29" t="s">
        <v>320</v>
      </c>
      <c r="E26" s="29" t="s">
        <v>852</v>
      </c>
      <c r="F26" s="30">
        <v>35.520000000000003</v>
      </c>
      <c r="G26" s="28">
        <v>0</v>
      </c>
      <c r="H26" s="31">
        <f t="shared" si="0"/>
        <v>0</v>
      </c>
      <c r="I26" s="28" t="s">
        <v>92</v>
      </c>
      <c r="J26" s="28" t="s">
        <v>143</v>
      </c>
      <c r="K26" s="28" t="s">
        <v>97</v>
      </c>
    </row>
    <row r="27" spans="1:11" x14ac:dyDescent="0.55000000000000004">
      <c r="A27" s="28" t="s">
        <v>390</v>
      </c>
      <c r="B27" s="28" t="s">
        <v>389</v>
      </c>
      <c r="C27" s="28" t="s">
        <v>13</v>
      </c>
      <c r="D27" s="29" t="s">
        <v>658</v>
      </c>
      <c r="E27" s="29" t="s">
        <v>5</v>
      </c>
      <c r="F27" s="30">
        <v>87</v>
      </c>
      <c r="G27" s="28">
        <v>0</v>
      </c>
      <c r="H27" s="31">
        <f t="shared" si="0"/>
        <v>0</v>
      </c>
      <c r="I27" s="28" t="s">
        <v>91</v>
      </c>
      <c r="J27" s="28" t="s">
        <v>98</v>
      </c>
      <c r="K27" s="28" t="s">
        <v>96</v>
      </c>
    </row>
    <row r="28" spans="1:11" x14ac:dyDescent="0.55000000000000004">
      <c r="A28" s="28" t="s">
        <v>397</v>
      </c>
      <c r="B28" s="28" t="s">
        <v>370</v>
      </c>
      <c r="C28" s="28" t="s">
        <v>13</v>
      </c>
      <c r="D28" s="29" t="s">
        <v>881</v>
      </c>
      <c r="E28" s="29" t="s">
        <v>5</v>
      </c>
      <c r="F28" s="30">
        <v>87</v>
      </c>
      <c r="G28" s="28">
        <v>0</v>
      </c>
      <c r="H28" s="31">
        <f t="shared" si="0"/>
        <v>0</v>
      </c>
      <c r="I28" s="28" t="s">
        <v>91</v>
      </c>
      <c r="J28" s="28" t="s">
        <v>371</v>
      </c>
      <c r="K28" s="28" t="s">
        <v>96</v>
      </c>
    </row>
    <row r="29" spans="1:11" x14ac:dyDescent="0.55000000000000004">
      <c r="A29" s="28" t="s">
        <v>372</v>
      </c>
      <c r="B29" s="28" t="s">
        <v>219</v>
      </c>
      <c r="C29" s="28" t="s">
        <v>255</v>
      </c>
      <c r="D29" s="29" t="s">
        <v>546</v>
      </c>
      <c r="E29" s="29" t="s">
        <v>5</v>
      </c>
      <c r="F29" s="30">
        <v>39.200000000000003</v>
      </c>
      <c r="G29" s="28">
        <v>0</v>
      </c>
      <c r="H29" s="31">
        <f t="shared" si="0"/>
        <v>0</v>
      </c>
      <c r="I29" s="28" t="s">
        <v>91</v>
      </c>
      <c r="J29" s="28" t="s">
        <v>98</v>
      </c>
      <c r="K29" s="28" t="s">
        <v>96</v>
      </c>
    </row>
    <row r="30" spans="1:11" x14ac:dyDescent="0.55000000000000004">
      <c r="A30" s="28" t="s">
        <v>299</v>
      </c>
      <c r="B30" s="28" t="s">
        <v>219</v>
      </c>
      <c r="C30" s="28" t="s">
        <v>13</v>
      </c>
      <c r="D30" s="29" t="s">
        <v>830</v>
      </c>
      <c r="E30" s="29" t="s">
        <v>5</v>
      </c>
      <c r="F30" s="30">
        <v>87</v>
      </c>
      <c r="G30" s="28">
        <v>0</v>
      </c>
      <c r="H30" s="31">
        <f t="shared" si="0"/>
        <v>0</v>
      </c>
      <c r="I30" s="28" t="s">
        <v>91</v>
      </c>
      <c r="J30" s="28" t="s">
        <v>98</v>
      </c>
      <c r="K30" s="28" t="s">
        <v>96</v>
      </c>
    </row>
    <row r="31" spans="1:11" x14ac:dyDescent="0.55000000000000004">
      <c r="A31" s="28" t="s">
        <v>374</v>
      </c>
      <c r="B31" s="28" t="s">
        <v>373</v>
      </c>
      <c r="C31" s="28" t="s">
        <v>255</v>
      </c>
      <c r="D31" s="29" t="s">
        <v>893</v>
      </c>
      <c r="E31" s="29" t="s">
        <v>776</v>
      </c>
      <c r="F31" s="30">
        <v>39.200000000000003</v>
      </c>
      <c r="G31" s="28">
        <v>0</v>
      </c>
      <c r="H31" s="31">
        <f t="shared" si="0"/>
        <v>0</v>
      </c>
      <c r="I31" s="28" t="s">
        <v>91</v>
      </c>
      <c r="J31" s="28" t="s">
        <v>98</v>
      </c>
      <c r="K31" s="28" t="s">
        <v>96</v>
      </c>
    </row>
    <row r="32" spans="1:11" x14ac:dyDescent="0.55000000000000004">
      <c r="A32" s="28" t="s">
        <v>545</v>
      </c>
      <c r="B32" s="28" t="s">
        <v>373</v>
      </c>
      <c r="C32" s="28" t="s">
        <v>13</v>
      </c>
      <c r="D32" s="29" t="s">
        <v>913</v>
      </c>
      <c r="E32" s="29" t="s">
        <v>5</v>
      </c>
      <c r="F32" s="30">
        <v>87</v>
      </c>
      <c r="G32" s="28">
        <v>0</v>
      </c>
      <c r="H32" s="31">
        <f t="shared" si="0"/>
        <v>0</v>
      </c>
      <c r="I32" s="28" t="s">
        <v>91</v>
      </c>
      <c r="J32" s="28" t="s">
        <v>98</v>
      </c>
      <c r="K32" s="28" t="s">
        <v>96</v>
      </c>
    </row>
    <row r="33" spans="1:11" x14ac:dyDescent="0.55000000000000004">
      <c r="A33" s="28" t="s">
        <v>376</v>
      </c>
      <c r="B33" s="28" t="s">
        <v>375</v>
      </c>
      <c r="C33" s="28" t="s">
        <v>255</v>
      </c>
      <c r="D33" s="29" t="s">
        <v>842</v>
      </c>
      <c r="E33" s="29" t="s">
        <v>5</v>
      </c>
      <c r="F33" s="30">
        <v>29.6</v>
      </c>
      <c r="G33" s="28">
        <v>0</v>
      </c>
      <c r="H33" s="31">
        <f t="shared" si="0"/>
        <v>0</v>
      </c>
      <c r="I33" s="28" t="s">
        <v>91</v>
      </c>
      <c r="J33" s="28" t="s">
        <v>98</v>
      </c>
      <c r="K33" s="28" t="s">
        <v>96</v>
      </c>
    </row>
    <row r="34" spans="1:11" x14ac:dyDescent="0.55000000000000004">
      <c r="A34" s="28" t="s">
        <v>391</v>
      </c>
      <c r="B34" s="28" t="s">
        <v>375</v>
      </c>
      <c r="C34" s="28" t="s">
        <v>13</v>
      </c>
      <c r="D34" s="29" t="s">
        <v>889</v>
      </c>
      <c r="E34" s="29" t="s">
        <v>5</v>
      </c>
      <c r="F34" s="30">
        <v>59.5</v>
      </c>
      <c r="G34" s="28">
        <v>0</v>
      </c>
      <c r="H34" s="31">
        <f t="shared" si="0"/>
        <v>0</v>
      </c>
      <c r="I34" s="28" t="s">
        <v>91</v>
      </c>
      <c r="J34" s="28" t="s">
        <v>98</v>
      </c>
      <c r="K34" s="28" t="s">
        <v>96</v>
      </c>
    </row>
    <row r="35" spans="1:11" x14ac:dyDescent="0.55000000000000004">
      <c r="A35" s="28" t="s">
        <v>664</v>
      </c>
      <c r="B35" s="28" t="s">
        <v>256</v>
      </c>
      <c r="C35" s="28" t="s">
        <v>665</v>
      </c>
      <c r="D35" s="29" t="s">
        <v>781</v>
      </c>
      <c r="E35" s="29" t="s">
        <v>5</v>
      </c>
      <c r="F35" s="30">
        <v>55</v>
      </c>
      <c r="G35" s="28">
        <v>0</v>
      </c>
      <c r="H35" s="31">
        <f t="shared" si="0"/>
        <v>0</v>
      </c>
      <c r="I35" s="28" t="s">
        <v>91</v>
      </c>
      <c r="J35" s="28" t="s">
        <v>98</v>
      </c>
      <c r="K35" s="28" t="s">
        <v>96</v>
      </c>
    </row>
    <row r="36" spans="1:11" x14ac:dyDescent="0.55000000000000004">
      <c r="A36" s="28" t="s">
        <v>377</v>
      </c>
      <c r="B36" s="28" t="s">
        <v>256</v>
      </c>
      <c r="C36" s="28" t="s">
        <v>255</v>
      </c>
      <c r="D36" s="29" t="s">
        <v>748</v>
      </c>
      <c r="E36" s="29" t="s">
        <v>775</v>
      </c>
      <c r="F36" s="30">
        <v>39.200000000000003</v>
      </c>
      <c r="G36" s="28">
        <v>0</v>
      </c>
      <c r="H36" s="31">
        <f t="shared" si="0"/>
        <v>0</v>
      </c>
      <c r="I36" s="28" t="s">
        <v>91</v>
      </c>
      <c r="J36" s="28" t="s">
        <v>98</v>
      </c>
      <c r="K36" s="28" t="s">
        <v>96</v>
      </c>
    </row>
    <row r="37" spans="1:11" x14ac:dyDescent="0.55000000000000004">
      <c r="A37" s="28" t="s">
        <v>275</v>
      </c>
      <c r="B37" s="28" t="s">
        <v>256</v>
      </c>
      <c r="C37" s="28" t="s">
        <v>13</v>
      </c>
      <c r="D37" s="29" t="s">
        <v>852</v>
      </c>
      <c r="E37" s="29" t="s">
        <v>765</v>
      </c>
      <c r="F37" s="30">
        <v>87</v>
      </c>
      <c r="G37" s="28">
        <v>0</v>
      </c>
      <c r="H37" s="31">
        <f t="shared" si="0"/>
        <v>0</v>
      </c>
      <c r="I37" s="28" t="s">
        <v>91</v>
      </c>
      <c r="J37" s="28" t="s">
        <v>98</v>
      </c>
      <c r="K37" s="28" t="s">
        <v>96</v>
      </c>
    </row>
    <row r="38" spans="1:11" x14ac:dyDescent="0.55000000000000004">
      <c r="A38" s="28" t="s">
        <v>421</v>
      </c>
      <c r="B38" s="28" t="s">
        <v>542</v>
      </c>
      <c r="C38" s="28" t="s">
        <v>13</v>
      </c>
      <c r="D38" s="29" t="s">
        <v>894</v>
      </c>
      <c r="E38" s="29" t="s">
        <v>5</v>
      </c>
      <c r="F38" s="30">
        <v>87</v>
      </c>
      <c r="G38" s="28">
        <v>0</v>
      </c>
      <c r="H38" s="31">
        <f t="shared" si="0"/>
        <v>0</v>
      </c>
      <c r="I38" s="28" t="s">
        <v>90</v>
      </c>
      <c r="J38" s="28" t="s">
        <v>422</v>
      </c>
      <c r="K38" s="28" t="s">
        <v>99</v>
      </c>
    </row>
    <row r="39" spans="1:11" x14ac:dyDescent="0.55000000000000004">
      <c r="A39" s="28" t="s">
        <v>669</v>
      </c>
      <c r="B39" s="28" t="s">
        <v>668</v>
      </c>
      <c r="C39" s="28" t="s">
        <v>6</v>
      </c>
      <c r="D39" s="29" t="s">
        <v>791</v>
      </c>
      <c r="E39" s="29" t="s">
        <v>883</v>
      </c>
      <c r="F39" s="30">
        <v>55.48</v>
      </c>
      <c r="G39" s="28">
        <v>0</v>
      </c>
      <c r="H39" s="31">
        <f t="shared" si="0"/>
        <v>0</v>
      </c>
      <c r="I39" s="28" t="s">
        <v>91</v>
      </c>
      <c r="J39" s="28" t="s">
        <v>100</v>
      </c>
      <c r="K39" s="28" t="s">
        <v>96</v>
      </c>
    </row>
    <row r="40" spans="1:11" x14ac:dyDescent="0.55000000000000004">
      <c r="A40" s="28" t="s">
        <v>560</v>
      </c>
      <c r="B40" s="28" t="s">
        <v>559</v>
      </c>
      <c r="C40" s="28" t="s">
        <v>6</v>
      </c>
      <c r="D40" s="29" t="s">
        <v>539</v>
      </c>
      <c r="E40" s="29" t="s">
        <v>5</v>
      </c>
      <c r="F40" s="30">
        <v>55.48</v>
      </c>
      <c r="G40" s="28">
        <v>0</v>
      </c>
      <c r="H40" s="31">
        <f t="shared" si="0"/>
        <v>0</v>
      </c>
      <c r="I40" s="28" t="s">
        <v>91</v>
      </c>
      <c r="J40" s="28" t="s">
        <v>100</v>
      </c>
      <c r="K40" s="28" t="s">
        <v>96</v>
      </c>
    </row>
    <row r="41" spans="1:11" x14ac:dyDescent="0.55000000000000004">
      <c r="A41" s="28" t="s">
        <v>620</v>
      </c>
      <c r="B41" s="28" t="s">
        <v>619</v>
      </c>
      <c r="C41" s="28" t="s">
        <v>6</v>
      </c>
      <c r="D41" s="29" t="s">
        <v>5</v>
      </c>
      <c r="E41" s="29" t="s">
        <v>691</v>
      </c>
      <c r="F41" s="30">
        <v>69.92</v>
      </c>
      <c r="G41" s="28">
        <v>0</v>
      </c>
      <c r="H41" s="31">
        <f t="shared" si="0"/>
        <v>0</v>
      </c>
      <c r="I41" s="28" t="s">
        <v>91</v>
      </c>
      <c r="J41" s="28" t="s">
        <v>100</v>
      </c>
      <c r="K41" s="28" t="s">
        <v>96</v>
      </c>
    </row>
    <row r="42" spans="1:11" x14ac:dyDescent="0.55000000000000004">
      <c r="A42" s="28" t="s">
        <v>580</v>
      </c>
      <c r="B42" s="28" t="s">
        <v>573</v>
      </c>
      <c r="C42" s="28" t="s">
        <v>7</v>
      </c>
      <c r="D42" s="29" t="s">
        <v>557</v>
      </c>
      <c r="E42" s="29" t="s">
        <v>5</v>
      </c>
      <c r="F42" s="30">
        <v>82.08</v>
      </c>
      <c r="G42" s="28">
        <v>0</v>
      </c>
      <c r="H42" s="31">
        <f t="shared" si="0"/>
        <v>0</v>
      </c>
      <c r="I42" s="28" t="s">
        <v>90</v>
      </c>
      <c r="J42" s="28" t="s">
        <v>574</v>
      </c>
      <c r="K42" s="28" t="s">
        <v>99</v>
      </c>
    </row>
    <row r="43" spans="1:11" x14ac:dyDescent="0.55000000000000004">
      <c r="A43" s="28" t="s">
        <v>575</v>
      </c>
      <c r="B43" s="28" t="s">
        <v>573</v>
      </c>
      <c r="C43" s="28" t="s">
        <v>13</v>
      </c>
      <c r="D43" s="29" t="s">
        <v>15</v>
      </c>
      <c r="E43" s="29" t="s">
        <v>5</v>
      </c>
      <c r="F43" s="30">
        <v>114</v>
      </c>
      <c r="G43" s="28">
        <v>0</v>
      </c>
      <c r="H43" s="31">
        <f t="shared" si="0"/>
        <v>0</v>
      </c>
      <c r="I43" s="28" t="s">
        <v>90</v>
      </c>
      <c r="J43" s="28" t="s">
        <v>574</v>
      </c>
      <c r="K43" s="28" t="s">
        <v>99</v>
      </c>
    </row>
    <row r="44" spans="1:11" x14ac:dyDescent="0.55000000000000004">
      <c r="A44" s="28" t="s">
        <v>742</v>
      </c>
      <c r="B44" s="28" t="s">
        <v>741</v>
      </c>
      <c r="C44" s="28" t="s">
        <v>13</v>
      </c>
      <c r="D44" s="29" t="s">
        <v>557</v>
      </c>
      <c r="E44" s="29" t="s">
        <v>5</v>
      </c>
      <c r="F44" s="30">
        <v>114</v>
      </c>
      <c r="G44" s="28">
        <v>0</v>
      </c>
      <c r="H44" s="31">
        <f t="shared" si="0"/>
        <v>0</v>
      </c>
      <c r="I44" s="28" t="s">
        <v>90</v>
      </c>
      <c r="J44" s="28" t="s">
        <v>574</v>
      </c>
      <c r="K44" s="28" t="s">
        <v>99</v>
      </c>
    </row>
    <row r="45" spans="1:11" x14ac:dyDescent="0.55000000000000004">
      <c r="A45" s="28" t="s">
        <v>757</v>
      </c>
      <c r="B45" s="28" t="s">
        <v>756</v>
      </c>
      <c r="C45" s="28" t="s">
        <v>13</v>
      </c>
      <c r="D45" s="29" t="s">
        <v>691</v>
      </c>
      <c r="E45" s="29" t="s">
        <v>5</v>
      </c>
      <c r="F45" s="30">
        <v>114</v>
      </c>
      <c r="G45" s="28">
        <v>0</v>
      </c>
      <c r="H45" s="31">
        <f t="shared" si="0"/>
        <v>0</v>
      </c>
      <c r="I45" s="28" t="s">
        <v>90</v>
      </c>
      <c r="J45" s="28" t="s">
        <v>574</v>
      </c>
      <c r="K45" s="28" t="s">
        <v>99</v>
      </c>
    </row>
    <row r="46" spans="1:11" x14ac:dyDescent="0.55000000000000004">
      <c r="A46" s="28" t="s">
        <v>722</v>
      </c>
      <c r="B46" s="28" t="s">
        <v>721</v>
      </c>
      <c r="C46" s="28" t="s">
        <v>255</v>
      </c>
      <c r="D46" s="29" t="s">
        <v>320</v>
      </c>
      <c r="E46" s="29" t="s">
        <v>5</v>
      </c>
      <c r="F46" s="30">
        <v>75</v>
      </c>
      <c r="G46" s="28">
        <v>0</v>
      </c>
      <c r="H46" s="31">
        <f t="shared" si="0"/>
        <v>0</v>
      </c>
      <c r="I46" s="28" t="s">
        <v>91</v>
      </c>
      <c r="J46" s="28" t="s">
        <v>720</v>
      </c>
      <c r="K46" s="28" t="s">
        <v>96</v>
      </c>
    </row>
    <row r="47" spans="1:11" x14ac:dyDescent="0.55000000000000004">
      <c r="A47" s="28" t="s">
        <v>408</v>
      </c>
      <c r="B47" s="28" t="s">
        <v>406</v>
      </c>
      <c r="C47" s="28" t="s">
        <v>7</v>
      </c>
      <c r="D47" s="29" t="s">
        <v>483</v>
      </c>
      <c r="E47" s="29" t="s">
        <v>5</v>
      </c>
      <c r="F47" s="30">
        <v>82.08</v>
      </c>
      <c r="G47" s="28">
        <v>0</v>
      </c>
      <c r="H47" s="31">
        <f t="shared" si="0"/>
        <v>0</v>
      </c>
      <c r="I47" s="28" t="s">
        <v>91</v>
      </c>
      <c r="J47" s="28" t="s">
        <v>407</v>
      </c>
      <c r="K47" s="28" t="s">
        <v>96</v>
      </c>
    </row>
    <row r="48" spans="1:11" x14ac:dyDescent="0.55000000000000004">
      <c r="A48" s="28" t="s">
        <v>538</v>
      </c>
      <c r="B48" s="28" t="s">
        <v>536</v>
      </c>
      <c r="C48" s="28" t="s">
        <v>6</v>
      </c>
      <c r="D48" s="29" t="s">
        <v>656</v>
      </c>
      <c r="E48" s="29" t="s">
        <v>5</v>
      </c>
      <c r="F48" s="30">
        <v>92.72</v>
      </c>
      <c r="G48" s="28">
        <v>0</v>
      </c>
      <c r="H48" s="31">
        <f t="shared" si="0"/>
        <v>0</v>
      </c>
      <c r="I48" s="28" t="s">
        <v>91</v>
      </c>
      <c r="J48" s="28" t="s">
        <v>537</v>
      </c>
      <c r="K48" s="28" t="s">
        <v>96</v>
      </c>
    </row>
    <row r="49" spans="1:11" x14ac:dyDescent="0.55000000000000004">
      <c r="A49" s="28" t="s">
        <v>663</v>
      </c>
      <c r="B49" s="28" t="s">
        <v>661</v>
      </c>
      <c r="C49" s="28" t="s">
        <v>6</v>
      </c>
      <c r="D49" s="29" t="s">
        <v>15</v>
      </c>
      <c r="E49" s="29" t="s">
        <v>5</v>
      </c>
      <c r="F49" s="30">
        <v>92.72</v>
      </c>
      <c r="G49" s="28">
        <v>0</v>
      </c>
      <c r="H49" s="31">
        <f t="shared" si="0"/>
        <v>0</v>
      </c>
      <c r="I49" s="28" t="s">
        <v>91</v>
      </c>
      <c r="J49" s="28" t="s">
        <v>662</v>
      </c>
      <c r="K49" s="28" t="s">
        <v>96</v>
      </c>
    </row>
    <row r="50" spans="1:11" x14ac:dyDescent="0.55000000000000004">
      <c r="A50" s="28" t="s">
        <v>156</v>
      </c>
      <c r="B50" s="28" t="s">
        <v>154</v>
      </c>
      <c r="C50" s="28" t="s">
        <v>8</v>
      </c>
      <c r="D50" s="29" t="s">
        <v>915</v>
      </c>
      <c r="E50" s="29" t="s">
        <v>860</v>
      </c>
      <c r="F50" s="30">
        <v>59.2</v>
      </c>
      <c r="G50" s="28">
        <v>0</v>
      </c>
      <c r="H50" s="31">
        <f t="shared" si="0"/>
        <v>0</v>
      </c>
      <c r="I50" s="28" t="s">
        <v>92</v>
      </c>
      <c r="J50" s="28" t="s">
        <v>155</v>
      </c>
      <c r="K50" s="28" t="s">
        <v>97</v>
      </c>
    </row>
    <row r="51" spans="1:11" x14ac:dyDescent="0.55000000000000004">
      <c r="A51" s="28" t="s">
        <v>378</v>
      </c>
      <c r="B51" s="28" t="s">
        <v>365</v>
      </c>
      <c r="C51" s="28" t="s">
        <v>255</v>
      </c>
      <c r="D51" s="29" t="s">
        <v>5</v>
      </c>
      <c r="E51" s="29" t="s">
        <v>861</v>
      </c>
      <c r="F51" s="30">
        <v>39.200000000000003</v>
      </c>
      <c r="G51" s="28">
        <v>0</v>
      </c>
      <c r="H51" s="31">
        <f t="shared" si="0"/>
        <v>0</v>
      </c>
      <c r="I51" s="28" t="s">
        <v>91</v>
      </c>
      <c r="J51" s="28" t="s">
        <v>257</v>
      </c>
      <c r="K51" s="28" t="s">
        <v>96</v>
      </c>
    </row>
    <row r="52" spans="1:11" x14ac:dyDescent="0.55000000000000004">
      <c r="A52" s="28" t="s">
        <v>424</v>
      </c>
      <c r="B52" s="28" t="s">
        <v>423</v>
      </c>
      <c r="C52" s="28" t="s">
        <v>255</v>
      </c>
      <c r="D52" s="29" t="s">
        <v>5</v>
      </c>
      <c r="E52" s="29" t="s">
        <v>724</v>
      </c>
      <c r="F52" s="30">
        <v>39.200000000000003</v>
      </c>
      <c r="G52" s="28">
        <v>0</v>
      </c>
      <c r="H52" s="31">
        <f t="shared" si="0"/>
        <v>0</v>
      </c>
      <c r="I52" s="28" t="s">
        <v>91</v>
      </c>
      <c r="J52" s="28" t="s">
        <v>257</v>
      </c>
      <c r="K52" s="28" t="s">
        <v>96</v>
      </c>
    </row>
    <row r="53" spans="1:11" x14ac:dyDescent="0.55000000000000004">
      <c r="A53" s="28" t="s">
        <v>762</v>
      </c>
      <c r="B53" s="28" t="s">
        <v>761</v>
      </c>
      <c r="C53" s="28" t="s">
        <v>255</v>
      </c>
      <c r="D53" s="29" t="s">
        <v>15</v>
      </c>
      <c r="E53" s="29" t="s">
        <v>5</v>
      </c>
      <c r="F53" s="30">
        <v>55</v>
      </c>
      <c r="G53" s="28">
        <v>0</v>
      </c>
      <c r="H53" s="31">
        <f t="shared" si="0"/>
        <v>0</v>
      </c>
      <c r="I53" s="28" t="s">
        <v>91</v>
      </c>
      <c r="J53" s="28" t="s">
        <v>694</v>
      </c>
      <c r="K53" s="28" t="s">
        <v>96</v>
      </c>
    </row>
    <row r="54" spans="1:11" x14ac:dyDescent="0.55000000000000004">
      <c r="A54" s="28" t="s">
        <v>764</v>
      </c>
      <c r="B54" s="28" t="s">
        <v>763</v>
      </c>
      <c r="C54" s="28" t="s">
        <v>255</v>
      </c>
      <c r="D54" s="29" t="s">
        <v>483</v>
      </c>
      <c r="E54" s="29" t="s">
        <v>5</v>
      </c>
      <c r="F54" s="30">
        <v>55</v>
      </c>
      <c r="G54" s="28">
        <v>0</v>
      </c>
      <c r="H54" s="31">
        <f t="shared" si="0"/>
        <v>0</v>
      </c>
      <c r="I54" s="28" t="s">
        <v>91</v>
      </c>
      <c r="J54" s="28" t="s">
        <v>694</v>
      </c>
      <c r="K54" s="28" t="s">
        <v>96</v>
      </c>
    </row>
    <row r="55" spans="1:11" x14ac:dyDescent="0.55000000000000004">
      <c r="A55" s="28" t="s">
        <v>696</v>
      </c>
      <c r="B55" s="28" t="s">
        <v>695</v>
      </c>
      <c r="C55" s="28" t="s">
        <v>7</v>
      </c>
      <c r="D55" s="29" t="s">
        <v>651</v>
      </c>
      <c r="E55" s="29" t="s">
        <v>5</v>
      </c>
      <c r="F55" s="30">
        <v>57.42</v>
      </c>
      <c r="G55" s="28">
        <v>0</v>
      </c>
      <c r="H55" s="31">
        <f t="shared" si="0"/>
        <v>0</v>
      </c>
      <c r="I55" s="28" t="s">
        <v>91</v>
      </c>
      <c r="J55" s="28" t="s">
        <v>694</v>
      </c>
      <c r="K55" s="28" t="s">
        <v>96</v>
      </c>
    </row>
    <row r="56" spans="1:11" x14ac:dyDescent="0.55000000000000004">
      <c r="A56" s="28" t="s">
        <v>501</v>
      </c>
      <c r="B56" s="28" t="s">
        <v>500</v>
      </c>
      <c r="C56" s="28" t="s">
        <v>6</v>
      </c>
      <c r="D56" s="29" t="s">
        <v>892</v>
      </c>
      <c r="E56" s="29" t="s">
        <v>5</v>
      </c>
      <c r="F56" s="30">
        <v>92.72</v>
      </c>
      <c r="G56" s="28">
        <v>0</v>
      </c>
      <c r="H56" s="31">
        <f t="shared" si="0"/>
        <v>0</v>
      </c>
      <c r="I56" s="28" t="s">
        <v>91</v>
      </c>
      <c r="J56" s="28" t="s">
        <v>493</v>
      </c>
      <c r="K56" s="28" t="s">
        <v>96</v>
      </c>
    </row>
    <row r="57" spans="1:11" x14ac:dyDescent="0.55000000000000004">
      <c r="A57" s="28" t="s">
        <v>495</v>
      </c>
      <c r="B57" s="28" t="s">
        <v>494</v>
      </c>
      <c r="C57" s="28" t="s">
        <v>6</v>
      </c>
      <c r="D57" s="29" t="s">
        <v>5</v>
      </c>
      <c r="E57" s="29" t="s">
        <v>483</v>
      </c>
      <c r="F57" s="30">
        <v>92.72</v>
      </c>
      <c r="G57" s="28">
        <v>0</v>
      </c>
      <c r="H57" s="31">
        <f t="shared" si="0"/>
        <v>0</v>
      </c>
      <c r="I57" s="28" t="s">
        <v>91</v>
      </c>
      <c r="J57" s="28" t="s">
        <v>493</v>
      </c>
      <c r="K57" s="28" t="s">
        <v>96</v>
      </c>
    </row>
    <row r="58" spans="1:11" x14ac:dyDescent="0.55000000000000004">
      <c r="A58" s="28" t="s">
        <v>514</v>
      </c>
      <c r="B58" s="28" t="s">
        <v>513</v>
      </c>
      <c r="C58" s="28" t="s">
        <v>6</v>
      </c>
      <c r="D58" s="29" t="s">
        <v>910</v>
      </c>
      <c r="E58" s="29" t="s">
        <v>5</v>
      </c>
      <c r="F58" s="30">
        <v>92.72</v>
      </c>
      <c r="G58" s="28">
        <v>0</v>
      </c>
      <c r="H58" s="31">
        <f t="shared" si="0"/>
        <v>0</v>
      </c>
      <c r="I58" s="28" t="s">
        <v>91</v>
      </c>
      <c r="J58" s="28" t="s">
        <v>192</v>
      </c>
      <c r="K58" s="28" t="s">
        <v>96</v>
      </c>
    </row>
    <row r="59" spans="1:11" x14ac:dyDescent="0.55000000000000004">
      <c r="A59" s="28" t="s">
        <v>503</v>
      </c>
      <c r="B59" s="28" t="s">
        <v>502</v>
      </c>
      <c r="C59" s="28" t="s">
        <v>6</v>
      </c>
      <c r="D59" s="29" t="s">
        <v>261</v>
      </c>
      <c r="E59" s="29" t="s">
        <v>5</v>
      </c>
      <c r="F59" s="30">
        <v>92.72</v>
      </c>
      <c r="G59" s="28">
        <v>0</v>
      </c>
      <c r="H59" s="31">
        <f t="shared" si="0"/>
        <v>0</v>
      </c>
      <c r="I59" s="28" t="s">
        <v>91</v>
      </c>
      <c r="J59" s="28" t="s">
        <v>192</v>
      </c>
      <c r="K59" s="28" t="s">
        <v>96</v>
      </c>
    </row>
    <row r="60" spans="1:11" x14ac:dyDescent="0.55000000000000004">
      <c r="A60" s="28" t="s">
        <v>650</v>
      </c>
      <c r="B60" s="28" t="s">
        <v>649</v>
      </c>
      <c r="C60" s="28" t="s">
        <v>6</v>
      </c>
      <c r="D60" s="29" t="s">
        <v>655</v>
      </c>
      <c r="E60" s="29" t="s">
        <v>5</v>
      </c>
      <c r="F60" s="30">
        <v>92.72</v>
      </c>
      <c r="G60" s="28">
        <v>0</v>
      </c>
      <c r="H60" s="31">
        <f t="shared" si="0"/>
        <v>0</v>
      </c>
      <c r="I60" s="28" t="s">
        <v>91</v>
      </c>
      <c r="J60" s="28" t="s">
        <v>192</v>
      </c>
      <c r="K60" s="28" t="s">
        <v>96</v>
      </c>
    </row>
    <row r="61" spans="1:11" x14ac:dyDescent="0.55000000000000004">
      <c r="A61" s="28" t="s">
        <v>634</v>
      </c>
      <c r="B61" s="28" t="s">
        <v>632</v>
      </c>
      <c r="C61" s="28" t="s">
        <v>6</v>
      </c>
      <c r="D61" s="29" t="s">
        <v>652</v>
      </c>
      <c r="E61" s="29" t="s">
        <v>5</v>
      </c>
      <c r="F61" s="30">
        <v>92.72</v>
      </c>
      <c r="G61" s="28">
        <v>0</v>
      </c>
      <c r="H61" s="31">
        <f t="shared" si="0"/>
        <v>0</v>
      </c>
      <c r="I61" s="28" t="s">
        <v>91</v>
      </c>
      <c r="J61" s="28" t="s">
        <v>633</v>
      </c>
      <c r="K61" s="28" t="s">
        <v>96</v>
      </c>
    </row>
    <row r="62" spans="1:11" x14ac:dyDescent="0.55000000000000004">
      <c r="A62" s="28" t="s">
        <v>497</v>
      </c>
      <c r="B62" s="28" t="s">
        <v>496</v>
      </c>
      <c r="C62" s="28" t="s">
        <v>6</v>
      </c>
      <c r="D62" s="29" t="s">
        <v>659</v>
      </c>
      <c r="E62" s="29" t="s">
        <v>5</v>
      </c>
      <c r="F62" s="30">
        <v>92.72</v>
      </c>
      <c r="G62" s="28">
        <v>0</v>
      </c>
      <c r="H62" s="31">
        <f t="shared" si="0"/>
        <v>0</v>
      </c>
      <c r="I62" s="28" t="s">
        <v>91</v>
      </c>
      <c r="J62" s="28" t="s">
        <v>192</v>
      </c>
      <c r="K62" s="28" t="s">
        <v>96</v>
      </c>
    </row>
    <row r="63" spans="1:11" x14ac:dyDescent="0.55000000000000004">
      <c r="A63" s="28" t="s">
        <v>505</v>
      </c>
      <c r="B63" s="28" t="s">
        <v>504</v>
      </c>
      <c r="C63" s="28" t="s">
        <v>6</v>
      </c>
      <c r="D63" s="29" t="s">
        <v>458</v>
      </c>
      <c r="E63" s="29" t="s">
        <v>5</v>
      </c>
      <c r="F63" s="30">
        <v>92.72</v>
      </c>
      <c r="G63" s="28">
        <v>0</v>
      </c>
      <c r="H63" s="31">
        <f t="shared" si="0"/>
        <v>0</v>
      </c>
      <c r="I63" s="28" t="s">
        <v>91</v>
      </c>
      <c r="J63" s="28" t="s">
        <v>192</v>
      </c>
      <c r="K63" s="28" t="s">
        <v>96</v>
      </c>
    </row>
    <row r="64" spans="1:11" x14ac:dyDescent="0.55000000000000004">
      <c r="A64" s="28" t="s">
        <v>679</v>
      </c>
      <c r="B64" s="28" t="s">
        <v>678</v>
      </c>
      <c r="C64" s="28" t="s">
        <v>6</v>
      </c>
      <c r="D64" s="29" t="s">
        <v>14</v>
      </c>
      <c r="E64" s="29" t="s">
        <v>5</v>
      </c>
      <c r="F64" s="30">
        <v>92.72</v>
      </c>
      <c r="G64" s="28">
        <v>0</v>
      </c>
      <c r="H64" s="31">
        <f t="shared" si="0"/>
        <v>0</v>
      </c>
      <c r="I64" s="28" t="s">
        <v>91</v>
      </c>
      <c r="J64" s="28" t="s">
        <v>192</v>
      </c>
      <c r="K64" s="28" t="s">
        <v>96</v>
      </c>
    </row>
    <row r="65" spans="1:11" x14ac:dyDescent="0.55000000000000004">
      <c r="A65" s="28" t="s">
        <v>512</v>
      </c>
      <c r="B65" s="28" t="s">
        <v>511</v>
      </c>
      <c r="C65" s="28" t="s">
        <v>6</v>
      </c>
      <c r="D65" s="29" t="s">
        <v>5</v>
      </c>
      <c r="E65" s="29" t="s">
        <v>15</v>
      </c>
      <c r="F65" s="30">
        <v>92.72</v>
      </c>
      <c r="G65" s="28">
        <v>0</v>
      </c>
      <c r="H65" s="31">
        <f t="shared" si="0"/>
        <v>0</v>
      </c>
      <c r="I65" s="28" t="s">
        <v>91</v>
      </c>
      <c r="J65" s="28" t="s">
        <v>192</v>
      </c>
      <c r="K65" s="28" t="s">
        <v>96</v>
      </c>
    </row>
    <row r="66" spans="1:11" x14ac:dyDescent="0.55000000000000004">
      <c r="A66" s="28" t="s">
        <v>671</v>
      </c>
      <c r="B66" s="28" t="s">
        <v>670</v>
      </c>
      <c r="C66" s="28" t="s">
        <v>8</v>
      </c>
      <c r="D66" s="29" t="s">
        <v>5</v>
      </c>
      <c r="E66" s="29" t="s">
        <v>878</v>
      </c>
      <c r="F66" s="30">
        <v>100.8</v>
      </c>
      <c r="G66" s="28">
        <v>0</v>
      </c>
      <c r="H66" s="31">
        <f t="shared" si="0"/>
        <v>0</v>
      </c>
      <c r="I66" s="28" t="s">
        <v>90</v>
      </c>
      <c r="J66" s="28" t="s">
        <v>101</v>
      </c>
      <c r="K66" s="28" t="s">
        <v>99</v>
      </c>
    </row>
    <row r="67" spans="1:11" x14ac:dyDescent="0.55000000000000004">
      <c r="A67" s="28" t="s">
        <v>516</v>
      </c>
      <c r="B67" s="28" t="s">
        <v>515</v>
      </c>
      <c r="C67" s="28" t="s">
        <v>7</v>
      </c>
      <c r="D67" s="29" t="s">
        <v>654</v>
      </c>
      <c r="E67" s="29" t="s">
        <v>5</v>
      </c>
      <c r="F67" s="30">
        <v>82.08</v>
      </c>
      <c r="G67" s="28">
        <v>0</v>
      </c>
      <c r="H67" s="31">
        <f t="shared" si="0"/>
        <v>0</v>
      </c>
      <c r="I67" s="28" t="s">
        <v>90</v>
      </c>
      <c r="J67" s="28" t="s">
        <v>101</v>
      </c>
      <c r="K67" s="28" t="s">
        <v>99</v>
      </c>
    </row>
    <row r="68" spans="1:11" x14ac:dyDescent="0.55000000000000004">
      <c r="A68" s="28" t="s">
        <v>271</v>
      </c>
      <c r="B68" s="28" t="s">
        <v>259</v>
      </c>
      <c r="C68" s="28" t="s">
        <v>7</v>
      </c>
      <c r="D68" s="29" t="s">
        <v>825</v>
      </c>
      <c r="E68" s="29" t="s">
        <v>5</v>
      </c>
      <c r="F68" s="30">
        <v>44.28</v>
      </c>
      <c r="G68" s="28">
        <v>0</v>
      </c>
      <c r="H68" s="31">
        <f t="shared" si="0"/>
        <v>0</v>
      </c>
      <c r="I68" s="28" t="s">
        <v>90</v>
      </c>
      <c r="J68" s="28" t="s">
        <v>101</v>
      </c>
      <c r="K68" s="28" t="s">
        <v>99</v>
      </c>
    </row>
    <row r="69" spans="1:11" x14ac:dyDescent="0.55000000000000004">
      <c r="A69" s="28" t="s">
        <v>474</v>
      </c>
      <c r="B69" s="28" t="s">
        <v>259</v>
      </c>
      <c r="C69" s="28" t="s">
        <v>13</v>
      </c>
      <c r="D69" s="29" t="s">
        <v>794</v>
      </c>
      <c r="E69" s="29" t="s">
        <v>5</v>
      </c>
      <c r="F69" s="30">
        <v>59.5</v>
      </c>
      <c r="G69" s="28">
        <v>0</v>
      </c>
      <c r="H69" s="31">
        <f t="shared" si="0"/>
        <v>0</v>
      </c>
      <c r="I69" s="28" t="s">
        <v>90</v>
      </c>
      <c r="J69" s="28" t="s">
        <v>101</v>
      </c>
      <c r="K69" s="28" t="s">
        <v>99</v>
      </c>
    </row>
    <row r="70" spans="1:11" x14ac:dyDescent="0.55000000000000004">
      <c r="A70" s="28" t="s">
        <v>17</v>
      </c>
      <c r="B70" s="28" t="s">
        <v>16</v>
      </c>
      <c r="C70" s="28" t="s">
        <v>7</v>
      </c>
      <c r="D70" s="29" t="s">
        <v>916</v>
      </c>
      <c r="E70" s="29" t="s">
        <v>5</v>
      </c>
      <c r="F70" s="30">
        <v>44.28</v>
      </c>
      <c r="G70" s="28">
        <v>0</v>
      </c>
      <c r="H70" s="31">
        <f t="shared" si="0"/>
        <v>0</v>
      </c>
      <c r="I70" s="28" t="s">
        <v>90</v>
      </c>
      <c r="J70" s="28" t="s">
        <v>102</v>
      </c>
      <c r="K70" s="28" t="s">
        <v>99</v>
      </c>
    </row>
    <row r="71" spans="1:11" x14ac:dyDescent="0.55000000000000004">
      <c r="A71" s="28" t="s">
        <v>354</v>
      </c>
      <c r="B71" s="28" t="s">
        <v>16</v>
      </c>
      <c r="C71" s="28" t="s">
        <v>13</v>
      </c>
      <c r="D71" s="29" t="s">
        <v>917</v>
      </c>
      <c r="E71" s="29" t="s">
        <v>5</v>
      </c>
      <c r="F71" s="30">
        <v>59.5</v>
      </c>
      <c r="G71" s="28">
        <v>0</v>
      </c>
      <c r="H71" s="31">
        <f t="shared" si="0"/>
        <v>0</v>
      </c>
      <c r="I71" s="28" t="s">
        <v>90</v>
      </c>
      <c r="J71" s="28" t="s">
        <v>102</v>
      </c>
      <c r="K71" s="28" t="s">
        <v>99</v>
      </c>
    </row>
    <row r="72" spans="1:11" x14ac:dyDescent="0.55000000000000004">
      <c r="A72" s="28" t="s">
        <v>19</v>
      </c>
      <c r="B72" s="28" t="s">
        <v>18</v>
      </c>
      <c r="C72" s="28" t="s">
        <v>7</v>
      </c>
      <c r="D72" s="29" t="s">
        <v>711</v>
      </c>
      <c r="E72" s="29" t="s">
        <v>5</v>
      </c>
      <c r="F72" s="30">
        <v>44.28</v>
      </c>
      <c r="G72" s="28">
        <v>0</v>
      </c>
      <c r="H72" s="31">
        <f t="shared" si="0"/>
        <v>0</v>
      </c>
      <c r="I72" s="28" t="s">
        <v>90</v>
      </c>
      <c r="J72" s="28" t="s">
        <v>103</v>
      </c>
      <c r="K72" s="28" t="s">
        <v>99</v>
      </c>
    </row>
    <row r="73" spans="1:11" x14ac:dyDescent="0.55000000000000004">
      <c r="A73" s="28" t="s">
        <v>20</v>
      </c>
      <c r="B73" s="28" t="s">
        <v>18</v>
      </c>
      <c r="C73" s="28" t="s">
        <v>13</v>
      </c>
      <c r="D73" s="29" t="s">
        <v>409</v>
      </c>
      <c r="E73" s="29" t="s">
        <v>5</v>
      </c>
      <c r="F73" s="30">
        <v>59.5</v>
      </c>
      <c r="G73" s="28">
        <v>0</v>
      </c>
      <c r="H73" s="31">
        <f t="shared" si="0"/>
        <v>0</v>
      </c>
      <c r="I73" s="28" t="s">
        <v>90</v>
      </c>
      <c r="J73" s="28" t="s">
        <v>103</v>
      </c>
      <c r="K73" s="28" t="s">
        <v>99</v>
      </c>
    </row>
    <row r="74" spans="1:11" x14ac:dyDescent="0.55000000000000004">
      <c r="A74" s="28" t="s">
        <v>623</v>
      </c>
      <c r="B74" s="28" t="s">
        <v>622</v>
      </c>
      <c r="C74" s="28" t="s">
        <v>6</v>
      </c>
      <c r="D74" s="29" t="s">
        <v>773</v>
      </c>
      <c r="E74" s="29" t="s">
        <v>5</v>
      </c>
      <c r="F74" s="30">
        <v>55.48</v>
      </c>
      <c r="G74" s="28">
        <v>0</v>
      </c>
      <c r="H74" s="31">
        <f t="shared" si="0"/>
        <v>0</v>
      </c>
      <c r="I74" s="28" t="s">
        <v>91</v>
      </c>
      <c r="J74" s="28" t="s">
        <v>336</v>
      </c>
      <c r="K74" s="28" t="s">
        <v>96</v>
      </c>
    </row>
    <row r="75" spans="1:11" x14ac:dyDescent="0.55000000000000004">
      <c r="A75" s="28" t="s">
        <v>338</v>
      </c>
      <c r="B75" s="28" t="s">
        <v>337</v>
      </c>
      <c r="C75" s="28" t="s">
        <v>6</v>
      </c>
      <c r="D75" s="29" t="s">
        <v>15</v>
      </c>
      <c r="E75" s="29" t="s">
        <v>425</v>
      </c>
      <c r="F75" s="30">
        <v>55.48</v>
      </c>
      <c r="G75" s="28">
        <v>0</v>
      </c>
      <c r="H75" s="31">
        <f t="shared" si="0"/>
        <v>0</v>
      </c>
      <c r="I75" s="28" t="s">
        <v>91</v>
      </c>
      <c r="J75" s="28" t="s">
        <v>336</v>
      </c>
      <c r="K75" s="28" t="s">
        <v>96</v>
      </c>
    </row>
    <row r="76" spans="1:11" x14ac:dyDescent="0.55000000000000004">
      <c r="A76" s="28" t="s">
        <v>272</v>
      </c>
      <c r="B76" s="28" t="s">
        <v>217</v>
      </c>
      <c r="C76" s="28" t="s">
        <v>13</v>
      </c>
      <c r="D76" s="29" t="s">
        <v>621</v>
      </c>
      <c r="E76" s="29" t="s">
        <v>5</v>
      </c>
      <c r="F76" s="30">
        <v>114</v>
      </c>
      <c r="G76" s="28">
        <v>0</v>
      </c>
      <c r="H76" s="31">
        <f t="shared" si="0"/>
        <v>0</v>
      </c>
      <c r="I76" s="28" t="s">
        <v>90</v>
      </c>
      <c r="J76" s="28" t="s">
        <v>218</v>
      </c>
      <c r="K76" s="28" t="s">
        <v>99</v>
      </c>
    </row>
    <row r="77" spans="1:11" x14ac:dyDescent="0.55000000000000004">
      <c r="A77" s="28" t="s">
        <v>22</v>
      </c>
      <c r="B77" s="28" t="s">
        <v>21</v>
      </c>
      <c r="C77" s="28" t="s">
        <v>7</v>
      </c>
      <c r="D77" s="29" t="s">
        <v>863</v>
      </c>
      <c r="E77" s="29" t="s">
        <v>5</v>
      </c>
      <c r="F77" s="30">
        <v>57.42</v>
      </c>
      <c r="G77" s="28">
        <v>0</v>
      </c>
      <c r="H77" s="31">
        <f t="shared" ref="H77:H140" si="1">F77*G77</f>
        <v>0</v>
      </c>
      <c r="I77" s="28" t="s">
        <v>90</v>
      </c>
      <c r="J77" s="28" t="s">
        <v>104</v>
      </c>
      <c r="K77" s="28" t="s">
        <v>99</v>
      </c>
    </row>
    <row r="78" spans="1:11" x14ac:dyDescent="0.55000000000000004">
      <c r="A78" s="28" t="s">
        <v>417</v>
      </c>
      <c r="B78" s="28" t="s">
        <v>21</v>
      </c>
      <c r="C78" s="28" t="s">
        <v>13</v>
      </c>
      <c r="D78" s="29" t="s">
        <v>920</v>
      </c>
      <c r="E78" s="29" t="s">
        <v>5</v>
      </c>
      <c r="F78" s="30">
        <v>87</v>
      </c>
      <c r="G78" s="28">
        <v>0</v>
      </c>
      <c r="H78" s="31">
        <f t="shared" si="1"/>
        <v>0</v>
      </c>
      <c r="I78" s="28" t="s">
        <v>90</v>
      </c>
      <c r="J78" s="28" t="s">
        <v>104</v>
      </c>
      <c r="K78" s="28" t="s">
        <v>99</v>
      </c>
    </row>
    <row r="79" spans="1:11" x14ac:dyDescent="0.55000000000000004">
      <c r="A79" s="28" t="s">
        <v>614</v>
      </c>
      <c r="B79" s="28" t="s">
        <v>612</v>
      </c>
      <c r="C79" s="28" t="s">
        <v>13</v>
      </c>
      <c r="D79" s="29" t="s">
        <v>859</v>
      </c>
      <c r="E79" s="29" t="s">
        <v>5</v>
      </c>
      <c r="F79" s="30">
        <v>114</v>
      </c>
      <c r="G79" s="28">
        <v>0</v>
      </c>
      <c r="H79" s="31">
        <f t="shared" si="1"/>
        <v>0</v>
      </c>
      <c r="I79" s="28" t="s">
        <v>90</v>
      </c>
      <c r="J79" s="28" t="s">
        <v>613</v>
      </c>
      <c r="K79" s="28" t="s">
        <v>99</v>
      </c>
    </row>
    <row r="80" spans="1:11" x14ac:dyDescent="0.55000000000000004">
      <c r="A80" s="28" t="s">
        <v>221</v>
      </c>
      <c r="B80" s="28" t="s">
        <v>220</v>
      </c>
      <c r="C80" s="28" t="s">
        <v>7</v>
      </c>
      <c r="D80" s="29" t="s">
        <v>786</v>
      </c>
      <c r="E80" s="29" t="s">
        <v>5</v>
      </c>
      <c r="F80" s="30">
        <v>82.08</v>
      </c>
      <c r="G80" s="28">
        <v>0</v>
      </c>
      <c r="H80" s="31">
        <f t="shared" si="1"/>
        <v>0</v>
      </c>
      <c r="I80" s="28" t="s">
        <v>90</v>
      </c>
      <c r="J80" s="28" t="s">
        <v>238</v>
      </c>
      <c r="K80" s="28" t="s">
        <v>99</v>
      </c>
    </row>
    <row r="81" spans="1:11" x14ac:dyDescent="0.55000000000000004">
      <c r="A81" s="28" t="s">
        <v>457</v>
      </c>
      <c r="B81" s="28" t="s">
        <v>220</v>
      </c>
      <c r="C81" s="28" t="s">
        <v>13</v>
      </c>
      <c r="D81" s="29" t="s">
        <v>825</v>
      </c>
      <c r="E81" s="29" t="s">
        <v>5</v>
      </c>
      <c r="F81" s="30">
        <v>114</v>
      </c>
      <c r="G81" s="28">
        <v>0</v>
      </c>
      <c r="H81" s="31">
        <f t="shared" si="1"/>
        <v>0</v>
      </c>
      <c r="I81" s="28" t="s">
        <v>90</v>
      </c>
      <c r="J81" s="28" t="s">
        <v>238</v>
      </c>
      <c r="K81" s="28" t="s">
        <v>99</v>
      </c>
    </row>
    <row r="82" spans="1:11" x14ac:dyDescent="0.55000000000000004">
      <c r="A82" s="28" t="s">
        <v>224</v>
      </c>
      <c r="B82" s="28" t="s">
        <v>222</v>
      </c>
      <c r="C82" s="28" t="s">
        <v>7</v>
      </c>
      <c r="D82" s="29" t="s">
        <v>317</v>
      </c>
      <c r="E82" s="29" t="s">
        <v>5</v>
      </c>
      <c r="F82" s="30">
        <v>82.08</v>
      </c>
      <c r="G82" s="28">
        <v>0</v>
      </c>
      <c r="H82" s="31">
        <f t="shared" si="1"/>
        <v>0</v>
      </c>
      <c r="I82" s="28" t="s">
        <v>90</v>
      </c>
      <c r="J82" s="28" t="s">
        <v>223</v>
      </c>
      <c r="K82" s="28" t="s">
        <v>99</v>
      </c>
    </row>
    <row r="83" spans="1:11" x14ac:dyDescent="0.55000000000000004">
      <c r="A83" s="28" t="s">
        <v>607</v>
      </c>
      <c r="B83" s="28" t="s">
        <v>222</v>
      </c>
      <c r="C83" s="28" t="s">
        <v>13</v>
      </c>
      <c r="D83" s="29" t="s">
        <v>858</v>
      </c>
      <c r="E83" s="29" t="s">
        <v>5</v>
      </c>
      <c r="F83" s="30">
        <v>114</v>
      </c>
      <c r="G83" s="28">
        <v>0</v>
      </c>
      <c r="H83" s="31">
        <f t="shared" si="1"/>
        <v>0</v>
      </c>
      <c r="I83" s="28" t="s">
        <v>90</v>
      </c>
      <c r="J83" s="28" t="s">
        <v>223</v>
      </c>
      <c r="K83" s="28" t="s">
        <v>99</v>
      </c>
    </row>
    <row r="84" spans="1:11" x14ac:dyDescent="0.55000000000000004">
      <c r="A84" s="28" t="s">
        <v>615</v>
      </c>
      <c r="B84" s="28" t="s">
        <v>608</v>
      </c>
      <c r="C84" s="28" t="s">
        <v>7</v>
      </c>
      <c r="D84" s="29" t="s">
        <v>660</v>
      </c>
      <c r="E84" s="29" t="s">
        <v>5</v>
      </c>
      <c r="F84" s="30">
        <v>57.42</v>
      </c>
      <c r="G84" s="28">
        <v>0</v>
      </c>
      <c r="H84" s="31">
        <f t="shared" si="1"/>
        <v>0</v>
      </c>
      <c r="I84" s="28" t="s">
        <v>90</v>
      </c>
      <c r="J84" s="28" t="s">
        <v>609</v>
      </c>
      <c r="K84" s="28" t="s">
        <v>99</v>
      </c>
    </row>
    <row r="85" spans="1:11" x14ac:dyDescent="0.55000000000000004">
      <c r="A85" s="28" t="s">
        <v>610</v>
      </c>
      <c r="B85" s="28" t="s">
        <v>608</v>
      </c>
      <c r="C85" s="28" t="s">
        <v>13</v>
      </c>
      <c r="D85" s="29" t="s">
        <v>755</v>
      </c>
      <c r="E85" s="29" t="s">
        <v>5</v>
      </c>
      <c r="F85" s="30">
        <v>87</v>
      </c>
      <c r="G85" s="28">
        <v>0</v>
      </c>
      <c r="H85" s="31">
        <f t="shared" si="1"/>
        <v>0</v>
      </c>
      <c r="I85" s="28" t="s">
        <v>90</v>
      </c>
      <c r="J85" s="28" t="s">
        <v>609</v>
      </c>
      <c r="K85" s="28" t="s">
        <v>99</v>
      </c>
    </row>
    <row r="86" spans="1:11" x14ac:dyDescent="0.55000000000000004">
      <c r="A86" s="28" t="s">
        <v>778</v>
      </c>
      <c r="B86" s="28" t="s">
        <v>777</v>
      </c>
      <c r="C86" s="28" t="s">
        <v>13</v>
      </c>
      <c r="D86" s="29" t="s">
        <v>317</v>
      </c>
      <c r="E86" s="29" t="s">
        <v>5</v>
      </c>
      <c r="F86" s="30">
        <v>141</v>
      </c>
      <c r="G86" s="28">
        <v>0</v>
      </c>
      <c r="H86" s="31">
        <f t="shared" si="1"/>
        <v>0</v>
      </c>
      <c r="I86" s="28" t="s">
        <v>90</v>
      </c>
      <c r="J86" s="28" t="s">
        <v>601</v>
      </c>
      <c r="K86" s="28" t="s">
        <v>99</v>
      </c>
    </row>
    <row r="87" spans="1:11" x14ac:dyDescent="0.55000000000000004">
      <c r="A87" s="28" t="s">
        <v>624</v>
      </c>
      <c r="B87" s="28" t="s">
        <v>551</v>
      </c>
      <c r="C87" s="28" t="s">
        <v>7</v>
      </c>
      <c r="D87" s="29" t="s">
        <v>5</v>
      </c>
      <c r="E87" s="29" t="s">
        <v>510</v>
      </c>
      <c r="F87" s="30">
        <v>82.08</v>
      </c>
      <c r="G87" s="28">
        <v>0</v>
      </c>
      <c r="H87" s="31">
        <f t="shared" si="1"/>
        <v>0</v>
      </c>
      <c r="I87" s="28" t="s">
        <v>90</v>
      </c>
      <c r="J87" s="28" t="s">
        <v>552</v>
      </c>
      <c r="K87" s="28" t="s">
        <v>99</v>
      </c>
    </row>
    <row r="88" spans="1:11" x14ac:dyDescent="0.55000000000000004">
      <c r="A88" s="28" t="s">
        <v>571</v>
      </c>
      <c r="B88" s="28" t="s">
        <v>551</v>
      </c>
      <c r="C88" s="28" t="s">
        <v>13</v>
      </c>
      <c r="D88" s="29" t="s">
        <v>724</v>
      </c>
      <c r="E88" s="29" t="s">
        <v>824</v>
      </c>
      <c r="F88" s="30">
        <v>114</v>
      </c>
      <c r="G88" s="28">
        <v>0</v>
      </c>
      <c r="H88" s="31">
        <f t="shared" si="1"/>
        <v>0</v>
      </c>
      <c r="I88" s="28" t="s">
        <v>90</v>
      </c>
      <c r="J88" s="28" t="s">
        <v>552</v>
      </c>
      <c r="K88" s="28" t="s">
        <v>99</v>
      </c>
    </row>
    <row r="89" spans="1:11" x14ac:dyDescent="0.55000000000000004">
      <c r="A89" s="28" t="s">
        <v>326</v>
      </c>
      <c r="B89" s="28" t="s">
        <v>324</v>
      </c>
      <c r="C89" s="28" t="s">
        <v>7</v>
      </c>
      <c r="D89" s="29" t="s">
        <v>820</v>
      </c>
      <c r="E89" s="29" t="s">
        <v>5</v>
      </c>
      <c r="F89" s="30">
        <v>82.08</v>
      </c>
      <c r="G89" s="28">
        <v>0</v>
      </c>
      <c r="H89" s="31">
        <f t="shared" si="1"/>
        <v>0</v>
      </c>
      <c r="I89" s="28" t="s">
        <v>90</v>
      </c>
      <c r="J89" s="28" t="s">
        <v>325</v>
      </c>
      <c r="K89" s="28" t="s">
        <v>99</v>
      </c>
    </row>
    <row r="90" spans="1:11" x14ac:dyDescent="0.55000000000000004">
      <c r="A90" s="28" t="s">
        <v>826</v>
      </c>
      <c r="B90" s="28" t="s">
        <v>324</v>
      </c>
      <c r="C90" s="28" t="s">
        <v>13</v>
      </c>
      <c r="D90" s="29" t="s">
        <v>317</v>
      </c>
      <c r="E90" s="29" t="s">
        <v>5</v>
      </c>
      <c r="F90" s="30">
        <v>114</v>
      </c>
      <c r="G90" s="28">
        <v>0</v>
      </c>
      <c r="H90" s="31">
        <f t="shared" si="1"/>
        <v>0</v>
      </c>
      <c r="I90" s="28" t="s">
        <v>90</v>
      </c>
      <c r="J90" s="28" t="s">
        <v>325</v>
      </c>
      <c r="K90" s="28" t="s">
        <v>99</v>
      </c>
    </row>
    <row r="91" spans="1:11" x14ac:dyDescent="0.55000000000000004">
      <c r="A91" s="28" t="s">
        <v>827</v>
      </c>
      <c r="B91" s="28" t="s">
        <v>280</v>
      </c>
      <c r="C91" s="28" t="s">
        <v>7</v>
      </c>
      <c r="D91" s="29" t="s">
        <v>471</v>
      </c>
      <c r="E91" s="29" t="s">
        <v>5</v>
      </c>
      <c r="F91" s="30">
        <v>82.08</v>
      </c>
      <c r="G91" s="28">
        <v>0</v>
      </c>
      <c r="H91" s="31">
        <f t="shared" si="1"/>
        <v>0</v>
      </c>
      <c r="I91" s="28" t="s">
        <v>90</v>
      </c>
      <c r="J91" s="28" t="s">
        <v>281</v>
      </c>
      <c r="K91" s="28" t="s">
        <v>99</v>
      </c>
    </row>
    <row r="92" spans="1:11" x14ac:dyDescent="0.55000000000000004">
      <c r="A92" s="28" t="s">
        <v>300</v>
      </c>
      <c r="B92" s="28" t="s">
        <v>280</v>
      </c>
      <c r="C92" s="28" t="s">
        <v>13</v>
      </c>
      <c r="D92" s="29" t="s">
        <v>409</v>
      </c>
      <c r="E92" s="29" t="s">
        <v>5</v>
      </c>
      <c r="F92" s="30">
        <v>114</v>
      </c>
      <c r="G92" s="28">
        <v>0</v>
      </c>
      <c r="H92" s="31">
        <f t="shared" si="1"/>
        <v>0</v>
      </c>
      <c r="I92" s="28" t="s">
        <v>90</v>
      </c>
      <c r="J92" s="28" t="s">
        <v>281</v>
      </c>
      <c r="K92" s="28" t="s">
        <v>99</v>
      </c>
    </row>
    <row r="93" spans="1:11" x14ac:dyDescent="0.55000000000000004">
      <c r="A93" s="28" t="s">
        <v>24</v>
      </c>
      <c r="B93" s="28" t="s">
        <v>23</v>
      </c>
      <c r="C93" s="28" t="s">
        <v>7</v>
      </c>
      <c r="D93" s="29" t="s">
        <v>828</v>
      </c>
      <c r="E93" s="29" t="s">
        <v>366</v>
      </c>
      <c r="F93" s="30">
        <v>57.42</v>
      </c>
      <c r="G93" s="28">
        <v>0</v>
      </c>
      <c r="H93" s="31">
        <f t="shared" si="1"/>
        <v>0</v>
      </c>
      <c r="I93" s="28" t="s">
        <v>90</v>
      </c>
      <c r="J93" s="28" t="s">
        <v>105</v>
      </c>
      <c r="K93" s="28" t="s">
        <v>99</v>
      </c>
    </row>
    <row r="94" spans="1:11" x14ac:dyDescent="0.55000000000000004">
      <c r="A94" s="28" t="s">
        <v>784</v>
      </c>
      <c r="B94" s="28" t="s">
        <v>23</v>
      </c>
      <c r="C94" s="28" t="s">
        <v>8</v>
      </c>
      <c r="D94" s="29" t="s">
        <v>10</v>
      </c>
      <c r="E94" s="29" t="s">
        <v>5</v>
      </c>
      <c r="F94" s="30">
        <v>59.2</v>
      </c>
      <c r="G94" s="28">
        <v>0</v>
      </c>
      <c r="H94" s="31">
        <f t="shared" si="1"/>
        <v>0</v>
      </c>
      <c r="I94" s="28" t="s">
        <v>90</v>
      </c>
      <c r="J94" s="28" t="s">
        <v>105</v>
      </c>
      <c r="K94" s="28" t="s">
        <v>99</v>
      </c>
    </row>
    <row r="95" spans="1:11" x14ac:dyDescent="0.55000000000000004">
      <c r="A95" s="28" t="s">
        <v>295</v>
      </c>
      <c r="B95" s="28" t="s">
        <v>23</v>
      </c>
      <c r="C95" s="28" t="s">
        <v>13</v>
      </c>
      <c r="D95" s="29" t="s">
        <v>865</v>
      </c>
      <c r="E95" s="29" t="s">
        <v>5</v>
      </c>
      <c r="F95" s="30">
        <v>87</v>
      </c>
      <c r="G95" s="28">
        <v>0</v>
      </c>
      <c r="H95" s="31">
        <f t="shared" si="1"/>
        <v>0</v>
      </c>
      <c r="I95" s="28" t="s">
        <v>90</v>
      </c>
      <c r="J95" s="28" t="s">
        <v>105</v>
      </c>
      <c r="K95" s="28" t="s">
        <v>99</v>
      </c>
    </row>
    <row r="96" spans="1:11" x14ac:dyDescent="0.55000000000000004">
      <c r="A96" s="28" t="s">
        <v>26</v>
      </c>
      <c r="B96" s="28" t="s">
        <v>25</v>
      </c>
      <c r="C96" s="28" t="s">
        <v>7</v>
      </c>
      <c r="D96" s="29" t="s">
        <v>492</v>
      </c>
      <c r="E96" s="29" t="s">
        <v>5</v>
      </c>
      <c r="F96" s="30">
        <v>57.42</v>
      </c>
      <c r="G96" s="28">
        <v>0</v>
      </c>
      <c r="H96" s="31">
        <f t="shared" si="1"/>
        <v>0</v>
      </c>
      <c r="I96" s="28" t="s">
        <v>90</v>
      </c>
      <c r="J96" s="28" t="s">
        <v>106</v>
      </c>
      <c r="K96" s="28" t="s">
        <v>99</v>
      </c>
    </row>
    <row r="97" spans="1:11" x14ac:dyDescent="0.55000000000000004">
      <c r="A97" s="28" t="s">
        <v>795</v>
      </c>
      <c r="B97" s="28" t="s">
        <v>25</v>
      </c>
      <c r="C97" s="28" t="s">
        <v>8</v>
      </c>
      <c r="D97" s="29" t="s">
        <v>290</v>
      </c>
      <c r="E97" s="29" t="s">
        <v>5</v>
      </c>
      <c r="F97" s="30">
        <v>59.2</v>
      </c>
      <c r="G97" s="28">
        <v>0</v>
      </c>
      <c r="H97" s="31">
        <f t="shared" si="1"/>
        <v>0</v>
      </c>
      <c r="I97" s="28" t="s">
        <v>90</v>
      </c>
      <c r="J97" s="28" t="s">
        <v>106</v>
      </c>
      <c r="K97" s="28" t="s">
        <v>99</v>
      </c>
    </row>
    <row r="98" spans="1:11" x14ac:dyDescent="0.55000000000000004">
      <c r="A98" s="28" t="s">
        <v>456</v>
      </c>
      <c r="B98" s="28" t="s">
        <v>25</v>
      </c>
      <c r="C98" s="28" t="s">
        <v>13</v>
      </c>
      <c r="D98" s="29" t="s">
        <v>813</v>
      </c>
      <c r="E98" s="29" t="s">
        <v>5</v>
      </c>
      <c r="F98" s="30">
        <v>87</v>
      </c>
      <c r="G98" s="28">
        <v>0</v>
      </c>
      <c r="H98" s="31">
        <f t="shared" si="1"/>
        <v>0</v>
      </c>
      <c r="I98" s="28" t="s">
        <v>90</v>
      </c>
      <c r="J98" s="28" t="s">
        <v>106</v>
      </c>
      <c r="K98" s="28" t="s">
        <v>99</v>
      </c>
    </row>
    <row r="99" spans="1:11" x14ac:dyDescent="0.55000000000000004">
      <c r="A99" s="28" t="s">
        <v>712</v>
      </c>
      <c r="B99" s="28" t="s">
        <v>239</v>
      </c>
      <c r="C99" s="28" t="s">
        <v>7</v>
      </c>
      <c r="D99" s="29" t="s">
        <v>918</v>
      </c>
      <c r="E99" s="29" t="s">
        <v>5</v>
      </c>
      <c r="F99" s="30">
        <v>57.42</v>
      </c>
      <c r="G99" s="28">
        <v>0</v>
      </c>
      <c r="H99" s="31">
        <f t="shared" si="1"/>
        <v>0</v>
      </c>
      <c r="I99" s="28" t="s">
        <v>90</v>
      </c>
      <c r="J99" s="28" t="s">
        <v>107</v>
      </c>
      <c r="K99" s="28" t="s">
        <v>99</v>
      </c>
    </row>
    <row r="100" spans="1:11" x14ac:dyDescent="0.55000000000000004">
      <c r="A100" s="28" t="s">
        <v>796</v>
      </c>
      <c r="B100" s="28" t="s">
        <v>239</v>
      </c>
      <c r="C100" s="28" t="s">
        <v>8</v>
      </c>
      <c r="D100" s="29" t="s">
        <v>824</v>
      </c>
      <c r="E100" s="29" t="s">
        <v>5</v>
      </c>
      <c r="F100" s="30">
        <v>59.2</v>
      </c>
      <c r="G100" s="28">
        <v>0</v>
      </c>
      <c r="H100" s="31">
        <f t="shared" si="1"/>
        <v>0</v>
      </c>
      <c r="I100" s="28" t="s">
        <v>90</v>
      </c>
      <c r="J100" s="28" t="s">
        <v>107</v>
      </c>
      <c r="K100" s="28" t="s">
        <v>99</v>
      </c>
    </row>
    <row r="101" spans="1:11" x14ac:dyDescent="0.55000000000000004">
      <c r="A101" s="28" t="s">
        <v>635</v>
      </c>
      <c r="B101" s="28" t="s">
        <v>525</v>
      </c>
      <c r="C101" s="28" t="s">
        <v>7</v>
      </c>
      <c r="D101" s="29" t="s">
        <v>779</v>
      </c>
      <c r="E101" s="29" t="s">
        <v>5</v>
      </c>
      <c r="F101" s="30">
        <v>82.08</v>
      </c>
      <c r="G101" s="28">
        <v>0</v>
      </c>
      <c r="H101" s="31">
        <f t="shared" si="1"/>
        <v>0</v>
      </c>
      <c r="I101" s="28" t="s">
        <v>90</v>
      </c>
      <c r="J101" s="28" t="s">
        <v>108</v>
      </c>
      <c r="K101" s="28" t="s">
        <v>99</v>
      </c>
    </row>
    <row r="102" spans="1:11" x14ac:dyDescent="0.55000000000000004">
      <c r="A102" s="28" t="s">
        <v>526</v>
      </c>
      <c r="B102" s="28" t="s">
        <v>525</v>
      </c>
      <c r="C102" s="28" t="s">
        <v>13</v>
      </c>
      <c r="D102" s="29" t="s">
        <v>9</v>
      </c>
      <c r="E102" s="29" t="s">
        <v>5</v>
      </c>
      <c r="F102" s="30">
        <v>114</v>
      </c>
      <c r="G102" s="28">
        <v>0</v>
      </c>
      <c r="H102" s="31">
        <f t="shared" si="1"/>
        <v>0</v>
      </c>
      <c r="I102" s="28" t="s">
        <v>90</v>
      </c>
      <c r="J102" s="28" t="s">
        <v>108</v>
      </c>
      <c r="K102" s="28" t="s">
        <v>99</v>
      </c>
    </row>
    <row r="103" spans="1:11" x14ac:dyDescent="0.55000000000000004">
      <c r="A103" s="28" t="s">
        <v>564</v>
      </c>
      <c r="B103" s="28" t="s">
        <v>27</v>
      </c>
      <c r="C103" s="28" t="s">
        <v>7</v>
      </c>
      <c r="D103" s="29" t="s">
        <v>922</v>
      </c>
      <c r="E103" s="29" t="s">
        <v>814</v>
      </c>
      <c r="F103" s="30">
        <v>57.42</v>
      </c>
      <c r="G103" s="28">
        <v>0</v>
      </c>
      <c r="H103" s="31">
        <f t="shared" si="1"/>
        <v>0</v>
      </c>
      <c r="I103" s="28" t="s">
        <v>90</v>
      </c>
      <c r="J103" s="28" t="s">
        <v>109</v>
      </c>
      <c r="K103" s="28" t="s">
        <v>99</v>
      </c>
    </row>
    <row r="104" spans="1:11" x14ac:dyDescent="0.55000000000000004">
      <c r="A104" s="28" t="s">
        <v>821</v>
      </c>
      <c r="B104" s="28" t="s">
        <v>27</v>
      </c>
      <c r="C104" s="28" t="s">
        <v>13</v>
      </c>
      <c r="D104" s="29" t="s">
        <v>895</v>
      </c>
      <c r="E104" s="29" t="s">
        <v>844</v>
      </c>
      <c r="F104" s="30">
        <v>87</v>
      </c>
      <c r="G104" s="28">
        <v>0</v>
      </c>
      <c r="H104" s="31">
        <f t="shared" si="1"/>
        <v>0</v>
      </c>
      <c r="I104" s="28" t="s">
        <v>90</v>
      </c>
      <c r="J104" s="28" t="s">
        <v>109</v>
      </c>
      <c r="K104" s="28" t="s">
        <v>99</v>
      </c>
    </row>
    <row r="105" spans="1:11" x14ac:dyDescent="0.55000000000000004">
      <c r="A105" s="28" t="s">
        <v>835</v>
      </c>
      <c r="B105" s="28" t="s">
        <v>454</v>
      </c>
      <c r="C105" s="28" t="s">
        <v>7</v>
      </c>
      <c r="D105" s="29" t="s">
        <v>621</v>
      </c>
      <c r="E105" s="29" t="s">
        <v>5</v>
      </c>
      <c r="F105" s="30">
        <v>82.08</v>
      </c>
      <c r="G105" s="28">
        <v>0</v>
      </c>
      <c r="H105" s="31">
        <f t="shared" si="1"/>
        <v>0</v>
      </c>
      <c r="I105" s="28" t="s">
        <v>90</v>
      </c>
      <c r="J105" s="28" t="s">
        <v>455</v>
      </c>
      <c r="K105" s="28" t="s">
        <v>99</v>
      </c>
    </row>
    <row r="106" spans="1:11" x14ac:dyDescent="0.55000000000000004">
      <c r="A106" s="28" t="s">
        <v>797</v>
      </c>
      <c r="B106" s="28" t="s">
        <v>418</v>
      </c>
      <c r="C106" s="28" t="s">
        <v>7</v>
      </c>
      <c r="D106" s="29" t="s">
        <v>834</v>
      </c>
      <c r="E106" s="29" t="s">
        <v>5</v>
      </c>
      <c r="F106" s="30">
        <v>82.08</v>
      </c>
      <c r="G106" s="28">
        <v>0</v>
      </c>
      <c r="H106" s="31">
        <f t="shared" si="1"/>
        <v>0</v>
      </c>
      <c r="I106" s="28" t="s">
        <v>90</v>
      </c>
      <c r="J106" s="28" t="s">
        <v>419</v>
      </c>
      <c r="K106" s="28" t="s">
        <v>99</v>
      </c>
    </row>
    <row r="107" spans="1:11" x14ac:dyDescent="0.55000000000000004">
      <c r="A107" s="28" t="s">
        <v>420</v>
      </c>
      <c r="B107" s="28" t="s">
        <v>418</v>
      </c>
      <c r="C107" s="28" t="s">
        <v>13</v>
      </c>
      <c r="D107" s="29" t="s">
        <v>836</v>
      </c>
      <c r="E107" s="29" t="s">
        <v>5</v>
      </c>
      <c r="F107" s="30">
        <v>114</v>
      </c>
      <c r="G107" s="28">
        <v>0</v>
      </c>
      <c r="H107" s="31">
        <f t="shared" si="1"/>
        <v>0</v>
      </c>
      <c r="I107" s="28" t="s">
        <v>90</v>
      </c>
      <c r="J107" s="28" t="s">
        <v>419</v>
      </c>
      <c r="K107" s="28" t="s">
        <v>99</v>
      </c>
    </row>
    <row r="108" spans="1:11" x14ac:dyDescent="0.55000000000000004">
      <c r="A108" s="28" t="s">
        <v>611</v>
      </c>
      <c r="B108" s="28" t="s">
        <v>602</v>
      </c>
      <c r="C108" s="28" t="s">
        <v>7</v>
      </c>
      <c r="D108" s="29" t="s">
        <v>792</v>
      </c>
      <c r="E108" s="29" t="s">
        <v>5</v>
      </c>
      <c r="F108" s="30">
        <v>82.08</v>
      </c>
      <c r="G108" s="28">
        <v>0</v>
      </c>
      <c r="H108" s="31">
        <f t="shared" si="1"/>
        <v>0</v>
      </c>
      <c r="I108" s="28" t="s">
        <v>90</v>
      </c>
      <c r="J108" s="28" t="s">
        <v>601</v>
      </c>
      <c r="K108" s="28" t="s">
        <v>99</v>
      </c>
    </row>
    <row r="109" spans="1:11" x14ac:dyDescent="0.55000000000000004">
      <c r="A109" s="28" t="s">
        <v>785</v>
      </c>
      <c r="B109" s="28" t="s">
        <v>602</v>
      </c>
      <c r="C109" s="28" t="s">
        <v>13</v>
      </c>
      <c r="D109" s="29" t="s">
        <v>317</v>
      </c>
      <c r="E109" s="29" t="s">
        <v>5</v>
      </c>
      <c r="F109" s="30">
        <v>114</v>
      </c>
      <c r="G109" s="28">
        <v>0</v>
      </c>
      <c r="H109" s="31">
        <f t="shared" si="1"/>
        <v>0</v>
      </c>
      <c r="I109" s="28" t="s">
        <v>90</v>
      </c>
      <c r="J109" s="28" t="s">
        <v>601</v>
      </c>
      <c r="K109" s="28" t="s">
        <v>99</v>
      </c>
    </row>
    <row r="110" spans="1:11" x14ac:dyDescent="0.55000000000000004">
      <c r="A110" s="28" t="s">
        <v>563</v>
      </c>
      <c r="B110" s="28" t="s">
        <v>562</v>
      </c>
      <c r="C110" s="28" t="s">
        <v>6</v>
      </c>
      <c r="D110" s="29" t="s">
        <v>15</v>
      </c>
      <c r="E110" s="29" t="s">
        <v>5</v>
      </c>
      <c r="F110" s="30">
        <v>55.48</v>
      </c>
      <c r="G110" s="28">
        <v>0</v>
      </c>
      <c r="H110" s="31">
        <f t="shared" si="1"/>
        <v>0</v>
      </c>
      <c r="I110" s="28" t="s">
        <v>91</v>
      </c>
      <c r="J110" s="28" t="s">
        <v>561</v>
      </c>
      <c r="K110" s="28" t="s">
        <v>96</v>
      </c>
    </row>
    <row r="111" spans="1:11" x14ac:dyDescent="0.55000000000000004">
      <c r="A111" s="28" t="s">
        <v>549</v>
      </c>
      <c r="B111" s="28" t="s">
        <v>547</v>
      </c>
      <c r="C111" s="28" t="s">
        <v>6</v>
      </c>
      <c r="D111" s="29" t="s">
        <v>409</v>
      </c>
      <c r="E111" s="29" t="s">
        <v>5</v>
      </c>
      <c r="F111" s="30">
        <v>69.92</v>
      </c>
      <c r="G111" s="28">
        <v>0</v>
      </c>
      <c r="H111" s="31">
        <f t="shared" si="1"/>
        <v>0</v>
      </c>
      <c r="I111" s="28" t="s">
        <v>91</v>
      </c>
      <c r="J111" s="28" t="s">
        <v>548</v>
      </c>
      <c r="K111" s="28" t="s">
        <v>96</v>
      </c>
    </row>
    <row r="112" spans="1:11" x14ac:dyDescent="0.55000000000000004">
      <c r="A112" s="28" t="s">
        <v>159</v>
      </c>
      <c r="B112" s="28" t="s">
        <v>157</v>
      </c>
      <c r="C112" s="28" t="s">
        <v>8</v>
      </c>
      <c r="D112" s="29" t="s">
        <v>853</v>
      </c>
      <c r="E112" s="29" t="s">
        <v>5</v>
      </c>
      <c r="F112" s="30">
        <v>49.6</v>
      </c>
      <c r="G112" s="28">
        <v>0</v>
      </c>
      <c r="H112" s="31">
        <f t="shared" si="1"/>
        <v>0</v>
      </c>
      <c r="I112" s="28" t="s">
        <v>92</v>
      </c>
      <c r="J112" s="28" t="s">
        <v>158</v>
      </c>
      <c r="K112" s="28" t="s">
        <v>97</v>
      </c>
    </row>
    <row r="113" spans="1:11" x14ac:dyDescent="0.55000000000000004">
      <c r="A113" s="28" t="s">
        <v>29</v>
      </c>
      <c r="B113" s="28" t="s">
        <v>28</v>
      </c>
      <c r="C113" s="28" t="s">
        <v>7</v>
      </c>
      <c r="D113" s="29" t="s">
        <v>748</v>
      </c>
      <c r="E113" s="29" t="s">
        <v>5</v>
      </c>
      <c r="F113" s="30">
        <v>44.28</v>
      </c>
      <c r="G113" s="28">
        <v>0</v>
      </c>
      <c r="H113" s="31">
        <f t="shared" si="1"/>
        <v>0</v>
      </c>
      <c r="I113" s="28" t="s">
        <v>90</v>
      </c>
      <c r="J113" s="28" t="s">
        <v>110</v>
      </c>
      <c r="K113" s="28" t="s">
        <v>99</v>
      </c>
    </row>
    <row r="114" spans="1:11" x14ac:dyDescent="0.55000000000000004">
      <c r="A114" s="28" t="s">
        <v>240</v>
      </c>
      <c r="B114" s="28" t="s">
        <v>28</v>
      </c>
      <c r="C114" s="28" t="s">
        <v>13</v>
      </c>
      <c r="D114" s="29" t="s">
        <v>776</v>
      </c>
      <c r="E114" s="29" t="s">
        <v>15</v>
      </c>
      <c r="F114" s="30">
        <v>59.5</v>
      </c>
      <c r="G114" s="28">
        <v>0</v>
      </c>
      <c r="H114" s="31">
        <f t="shared" si="1"/>
        <v>0</v>
      </c>
      <c r="I114" s="28" t="s">
        <v>90</v>
      </c>
      <c r="J114" s="28" t="s">
        <v>110</v>
      </c>
      <c r="K114" s="28" t="s">
        <v>99</v>
      </c>
    </row>
    <row r="115" spans="1:11" x14ac:dyDescent="0.55000000000000004">
      <c r="A115" s="28" t="s">
        <v>312</v>
      </c>
      <c r="B115" s="28" t="s">
        <v>310</v>
      </c>
      <c r="C115" s="28" t="s">
        <v>6</v>
      </c>
      <c r="D115" s="29" t="s">
        <v>830</v>
      </c>
      <c r="E115" s="29" t="s">
        <v>5</v>
      </c>
      <c r="F115" s="30">
        <v>55.48</v>
      </c>
      <c r="G115" s="28">
        <v>0</v>
      </c>
      <c r="H115" s="31">
        <f t="shared" si="1"/>
        <v>0</v>
      </c>
      <c r="I115" s="28" t="s">
        <v>91</v>
      </c>
      <c r="J115" s="28" t="s">
        <v>311</v>
      </c>
      <c r="K115" s="28" t="s">
        <v>96</v>
      </c>
    </row>
    <row r="116" spans="1:11" x14ac:dyDescent="0.55000000000000004">
      <c r="A116" s="28" t="s">
        <v>468</v>
      </c>
      <c r="B116" s="28" t="s">
        <v>467</v>
      </c>
      <c r="C116" s="28" t="s">
        <v>6</v>
      </c>
      <c r="D116" s="29" t="s">
        <v>766</v>
      </c>
      <c r="E116" s="29" t="s">
        <v>5</v>
      </c>
      <c r="F116" s="30">
        <v>69.92</v>
      </c>
      <c r="G116" s="28">
        <v>0</v>
      </c>
      <c r="H116" s="31">
        <f t="shared" si="1"/>
        <v>0</v>
      </c>
      <c r="I116" s="28" t="s">
        <v>91</v>
      </c>
      <c r="J116" s="28" t="s">
        <v>469</v>
      </c>
      <c r="K116" s="28" t="s">
        <v>96</v>
      </c>
    </row>
    <row r="117" spans="1:11" x14ac:dyDescent="0.55000000000000004">
      <c r="A117" s="28" t="s">
        <v>226</v>
      </c>
      <c r="B117" s="28" t="s">
        <v>236</v>
      </c>
      <c r="C117" s="28" t="s">
        <v>6</v>
      </c>
      <c r="D117" s="29" t="s">
        <v>251</v>
      </c>
      <c r="E117" s="29" t="s">
        <v>5</v>
      </c>
      <c r="F117" s="30">
        <v>69.92</v>
      </c>
      <c r="G117" s="28">
        <v>0</v>
      </c>
      <c r="H117" s="31">
        <f t="shared" si="1"/>
        <v>0</v>
      </c>
      <c r="I117" s="28" t="s">
        <v>91</v>
      </c>
      <c r="J117" s="28" t="s">
        <v>225</v>
      </c>
      <c r="K117" s="28" t="s">
        <v>96</v>
      </c>
    </row>
    <row r="118" spans="1:11" x14ac:dyDescent="0.55000000000000004">
      <c r="A118" s="28" t="s">
        <v>868</v>
      </c>
      <c r="B118" s="28" t="s">
        <v>867</v>
      </c>
      <c r="C118" s="28" t="s">
        <v>6</v>
      </c>
      <c r="D118" s="29" t="s">
        <v>251</v>
      </c>
      <c r="E118" s="29" t="s">
        <v>5</v>
      </c>
      <c r="F118" s="30">
        <v>69.92</v>
      </c>
      <c r="G118" s="28">
        <v>0</v>
      </c>
      <c r="H118" s="31">
        <f t="shared" si="1"/>
        <v>0</v>
      </c>
      <c r="I118" s="28" t="s">
        <v>91</v>
      </c>
      <c r="J118" s="28" t="s">
        <v>225</v>
      </c>
      <c r="K118" s="28" t="s">
        <v>96</v>
      </c>
    </row>
    <row r="119" spans="1:11" x14ac:dyDescent="0.55000000000000004">
      <c r="A119" s="28" t="s">
        <v>584</v>
      </c>
      <c r="B119" s="28" t="s">
        <v>583</v>
      </c>
      <c r="C119" s="28" t="s">
        <v>6</v>
      </c>
      <c r="D119" s="29" t="s">
        <v>686</v>
      </c>
      <c r="E119" s="29" t="s">
        <v>5</v>
      </c>
      <c r="F119" s="30">
        <v>69.92</v>
      </c>
      <c r="G119" s="28">
        <v>0</v>
      </c>
      <c r="H119" s="31">
        <f t="shared" si="1"/>
        <v>0</v>
      </c>
      <c r="I119" s="28" t="s">
        <v>91</v>
      </c>
      <c r="J119" s="28" t="s">
        <v>225</v>
      </c>
      <c r="K119" s="28" t="s">
        <v>96</v>
      </c>
    </row>
    <row r="120" spans="1:11" x14ac:dyDescent="0.55000000000000004">
      <c r="A120" s="28" t="s">
        <v>282</v>
      </c>
      <c r="B120" s="28" t="s">
        <v>356</v>
      </c>
      <c r="C120" s="28" t="s">
        <v>6</v>
      </c>
      <c r="D120" s="29" t="s">
        <v>748</v>
      </c>
      <c r="E120" s="29" t="s">
        <v>5</v>
      </c>
      <c r="F120" s="30">
        <v>69.92</v>
      </c>
      <c r="G120" s="28">
        <v>0</v>
      </c>
      <c r="H120" s="31">
        <f t="shared" si="1"/>
        <v>0</v>
      </c>
      <c r="I120" s="28" t="s">
        <v>91</v>
      </c>
      <c r="J120" s="28" t="s">
        <v>283</v>
      </c>
      <c r="K120" s="28" t="s">
        <v>96</v>
      </c>
    </row>
    <row r="121" spans="1:11" x14ac:dyDescent="0.55000000000000004">
      <c r="A121" s="28" t="s">
        <v>227</v>
      </c>
      <c r="B121" s="28" t="s">
        <v>237</v>
      </c>
      <c r="C121" s="28" t="s">
        <v>6</v>
      </c>
      <c r="D121" s="29" t="s">
        <v>870</v>
      </c>
      <c r="E121" s="29" t="s">
        <v>5</v>
      </c>
      <c r="F121" s="30">
        <v>69.92</v>
      </c>
      <c r="G121" s="28">
        <v>0</v>
      </c>
      <c r="H121" s="31">
        <f t="shared" si="1"/>
        <v>0</v>
      </c>
      <c r="I121" s="28" t="s">
        <v>91</v>
      </c>
      <c r="J121" s="28" t="s">
        <v>225</v>
      </c>
      <c r="K121" s="28" t="s">
        <v>96</v>
      </c>
    </row>
    <row r="122" spans="1:11" x14ac:dyDescent="0.55000000000000004">
      <c r="A122" s="28" t="s">
        <v>476</v>
      </c>
      <c r="B122" s="28" t="s">
        <v>475</v>
      </c>
      <c r="C122" s="28" t="s">
        <v>6</v>
      </c>
      <c r="D122" s="29" t="s">
        <v>866</v>
      </c>
      <c r="E122" s="29" t="s">
        <v>806</v>
      </c>
      <c r="F122" s="30">
        <v>69.92</v>
      </c>
      <c r="G122" s="28">
        <v>0</v>
      </c>
      <c r="H122" s="31">
        <f t="shared" si="1"/>
        <v>0</v>
      </c>
      <c r="I122" s="28" t="s">
        <v>91</v>
      </c>
      <c r="J122" s="28" t="s">
        <v>303</v>
      </c>
      <c r="K122" s="28" t="s">
        <v>96</v>
      </c>
    </row>
    <row r="123" spans="1:11" x14ac:dyDescent="0.55000000000000004">
      <c r="A123" s="28" t="s">
        <v>305</v>
      </c>
      <c r="B123" s="28" t="s">
        <v>304</v>
      </c>
      <c r="C123" s="28" t="s">
        <v>6</v>
      </c>
      <c r="D123" s="29" t="s">
        <v>871</v>
      </c>
      <c r="E123" s="29" t="s">
        <v>5</v>
      </c>
      <c r="F123" s="30">
        <v>55.48</v>
      </c>
      <c r="G123" s="28">
        <v>0</v>
      </c>
      <c r="H123" s="31">
        <f t="shared" si="1"/>
        <v>0</v>
      </c>
      <c r="I123" s="28" t="s">
        <v>91</v>
      </c>
      <c r="J123" s="28" t="s">
        <v>303</v>
      </c>
      <c r="K123" s="28" t="s">
        <v>96</v>
      </c>
    </row>
    <row r="124" spans="1:11" x14ac:dyDescent="0.55000000000000004">
      <c r="A124" s="28" t="s">
        <v>709</v>
      </c>
      <c r="B124" s="28" t="s">
        <v>707</v>
      </c>
      <c r="C124" s="28" t="s">
        <v>6</v>
      </c>
      <c r="D124" s="29" t="s">
        <v>290</v>
      </c>
      <c r="E124" s="29" t="s">
        <v>5</v>
      </c>
      <c r="F124" s="30">
        <v>69.92</v>
      </c>
      <c r="G124" s="28">
        <v>0</v>
      </c>
      <c r="H124" s="31">
        <f t="shared" si="1"/>
        <v>0</v>
      </c>
      <c r="I124" s="28" t="s">
        <v>91</v>
      </c>
      <c r="J124" s="28" t="s">
        <v>708</v>
      </c>
      <c r="K124" s="28" t="s">
        <v>96</v>
      </c>
    </row>
    <row r="125" spans="1:11" x14ac:dyDescent="0.55000000000000004">
      <c r="A125" s="28" t="s">
        <v>459</v>
      </c>
      <c r="B125" s="28" t="s">
        <v>291</v>
      </c>
      <c r="C125" s="28" t="s">
        <v>7</v>
      </c>
      <c r="D125" s="29" t="s">
        <v>923</v>
      </c>
      <c r="E125" s="29" t="s">
        <v>5</v>
      </c>
      <c r="F125" s="30">
        <v>44.28</v>
      </c>
      <c r="G125" s="28">
        <v>0</v>
      </c>
      <c r="H125" s="31">
        <f t="shared" si="1"/>
        <v>0</v>
      </c>
      <c r="I125" s="28" t="s">
        <v>90</v>
      </c>
      <c r="J125" s="28" t="s">
        <v>111</v>
      </c>
      <c r="K125" s="28" t="s">
        <v>99</v>
      </c>
    </row>
    <row r="126" spans="1:11" x14ac:dyDescent="0.55000000000000004">
      <c r="A126" s="28" t="s">
        <v>292</v>
      </c>
      <c r="B126" s="28" t="s">
        <v>291</v>
      </c>
      <c r="C126" s="28" t="s">
        <v>13</v>
      </c>
      <c r="D126" s="29" t="s">
        <v>924</v>
      </c>
      <c r="E126" s="29" t="s">
        <v>5</v>
      </c>
      <c r="F126" s="30">
        <v>59.5</v>
      </c>
      <c r="G126" s="28">
        <v>0</v>
      </c>
      <c r="H126" s="31">
        <f t="shared" si="1"/>
        <v>0</v>
      </c>
      <c r="I126" s="28" t="s">
        <v>90</v>
      </c>
      <c r="J126" s="28" t="s">
        <v>111</v>
      </c>
      <c r="K126" s="28" t="s">
        <v>99</v>
      </c>
    </row>
    <row r="127" spans="1:11" x14ac:dyDescent="0.55000000000000004">
      <c r="A127" s="28" t="s">
        <v>263</v>
      </c>
      <c r="B127" s="28" t="s">
        <v>30</v>
      </c>
      <c r="C127" s="28" t="s">
        <v>7</v>
      </c>
      <c r="D127" s="29" t="s">
        <v>774</v>
      </c>
      <c r="E127" s="29" t="s">
        <v>409</v>
      </c>
      <c r="F127" s="30">
        <v>44.28</v>
      </c>
      <c r="G127" s="28">
        <v>0</v>
      </c>
      <c r="H127" s="31">
        <f t="shared" si="1"/>
        <v>0</v>
      </c>
      <c r="I127" s="28" t="s">
        <v>90</v>
      </c>
      <c r="J127" s="28" t="s">
        <v>111</v>
      </c>
      <c r="K127" s="28" t="s">
        <v>99</v>
      </c>
    </row>
    <row r="128" spans="1:11" x14ac:dyDescent="0.55000000000000004">
      <c r="A128" s="28" t="s">
        <v>480</v>
      </c>
      <c r="B128" s="28" t="s">
        <v>30</v>
      </c>
      <c r="C128" s="28" t="s">
        <v>13</v>
      </c>
      <c r="D128" s="29" t="s">
        <v>879</v>
      </c>
      <c r="E128" s="29" t="s">
        <v>5</v>
      </c>
      <c r="F128" s="30">
        <v>59.5</v>
      </c>
      <c r="G128" s="28">
        <v>0</v>
      </c>
      <c r="H128" s="31">
        <f t="shared" si="1"/>
        <v>0</v>
      </c>
      <c r="I128" s="28" t="s">
        <v>90</v>
      </c>
      <c r="J128" s="28" t="s">
        <v>111</v>
      </c>
      <c r="K128" s="28" t="s">
        <v>99</v>
      </c>
    </row>
    <row r="129" spans="1:11" x14ac:dyDescent="0.55000000000000004">
      <c r="A129" s="28" t="s">
        <v>386</v>
      </c>
      <c r="B129" s="28" t="s">
        <v>385</v>
      </c>
      <c r="C129" s="28" t="s">
        <v>6</v>
      </c>
      <c r="D129" s="29" t="s">
        <v>524</v>
      </c>
      <c r="E129" s="29" t="s">
        <v>5</v>
      </c>
      <c r="F129" s="30">
        <v>69.92</v>
      </c>
      <c r="G129" s="28">
        <v>0</v>
      </c>
      <c r="H129" s="31">
        <f t="shared" si="1"/>
        <v>0</v>
      </c>
      <c r="I129" s="28" t="s">
        <v>91</v>
      </c>
      <c r="J129" s="28" t="s">
        <v>193</v>
      </c>
      <c r="K129" s="28" t="s">
        <v>96</v>
      </c>
    </row>
    <row r="130" spans="1:11" x14ac:dyDescent="0.55000000000000004">
      <c r="A130" s="28" t="s">
        <v>194</v>
      </c>
      <c r="B130" s="28" t="s">
        <v>260</v>
      </c>
      <c r="C130" s="28" t="s">
        <v>6</v>
      </c>
      <c r="D130" s="29" t="s">
        <v>14</v>
      </c>
      <c r="E130" s="29" t="s">
        <v>5</v>
      </c>
      <c r="F130" s="30">
        <v>69.92</v>
      </c>
      <c r="G130" s="28">
        <v>0</v>
      </c>
      <c r="H130" s="31">
        <f t="shared" si="1"/>
        <v>0</v>
      </c>
      <c r="I130" s="28" t="s">
        <v>91</v>
      </c>
      <c r="J130" s="28" t="s">
        <v>193</v>
      </c>
      <c r="K130" s="28" t="s">
        <v>96</v>
      </c>
    </row>
    <row r="131" spans="1:11" x14ac:dyDescent="0.55000000000000004">
      <c r="A131" s="28" t="s">
        <v>341</v>
      </c>
      <c r="B131" s="28" t="s">
        <v>340</v>
      </c>
      <c r="C131" s="28" t="s">
        <v>6</v>
      </c>
      <c r="D131" s="29" t="s">
        <v>471</v>
      </c>
      <c r="E131" s="29" t="s">
        <v>251</v>
      </c>
      <c r="F131" s="30">
        <v>69.92</v>
      </c>
      <c r="G131" s="28">
        <v>0</v>
      </c>
      <c r="H131" s="31">
        <f t="shared" si="1"/>
        <v>0</v>
      </c>
      <c r="I131" s="28" t="s">
        <v>91</v>
      </c>
      <c r="J131" s="28" t="s">
        <v>193</v>
      </c>
      <c r="K131" s="28" t="s">
        <v>96</v>
      </c>
    </row>
    <row r="132" spans="1:11" x14ac:dyDescent="0.55000000000000004">
      <c r="A132" s="28" t="s">
        <v>802</v>
      </c>
      <c r="B132" s="28" t="s">
        <v>801</v>
      </c>
      <c r="C132" s="28" t="s">
        <v>11</v>
      </c>
      <c r="D132" s="29" t="s">
        <v>651</v>
      </c>
      <c r="E132" s="29" t="s">
        <v>5</v>
      </c>
      <c r="F132" s="30">
        <v>54</v>
      </c>
      <c r="G132" s="28">
        <v>0</v>
      </c>
      <c r="H132" s="31">
        <f t="shared" si="1"/>
        <v>0</v>
      </c>
      <c r="I132" s="28" t="s">
        <v>91</v>
      </c>
      <c r="J132" s="28" t="s">
        <v>800</v>
      </c>
      <c r="K132" s="28" t="s">
        <v>96</v>
      </c>
    </row>
    <row r="133" spans="1:11" x14ac:dyDescent="0.55000000000000004">
      <c r="A133" s="28" t="s">
        <v>700</v>
      </c>
      <c r="B133" s="28" t="s">
        <v>699</v>
      </c>
      <c r="C133" s="28" t="s">
        <v>11</v>
      </c>
      <c r="D133" s="29" t="s">
        <v>9</v>
      </c>
      <c r="E133" s="29" t="s">
        <v>5</v>
      </c>
      <c r="F133" s="30">
        <v>81</v>
      </c>
      <c r="G133" s="28">
        <v>0</v>
      </c>
      <c r="H133" s="31">
        <f t="shared" si="1"/>
        <v>0</v>
      </c>
      <c r="I133" s="28" t="s">
        <v>91</v>
      </c>
      <c r="J133" s="28" t="s">
        <v>112</v>
      </c>
      <c r="K133" s="28" t="s">
        <v>96</v>
      </c>
    </row>
    <row r="134" spans="1:11" x14ac:dyDescent="0.55000000000000004">
      <c r="A134" s="28" t="s">
        <v>729</v>
      </c>
      <c r="B134" s="28" t="s">
        <v>730</v>
      </c>
      <c r="C134" s="28" t="s">
        <v>255</v>
      </c>
      <c r="D134" s="29" t="s">
        <v>15</v>
      </c>
      <c r="E134" s="29" t="s">
        <v>5</v>
      </c>
      <c r="F134" s="30">
        <v>78</v>
      </c>
      <c r="G134" s="28">
        <v>0</v>
      </c>
      <c r="H134" s="31">
        <f t="shared" si="1"/>
        <v>0</v>
      </c>
      <c r="I134" s="28" t="s">
        <v>91</v>
      </c>
      <c r="J134" s="28" t="s">
        <v>112</v>
      </c>
      <c r="K134" s="28" t="s">
        <v>96</v>
      </c>
    </row>
    <row r="135" spans="1:11" x14ac:dyDescent="0.55000000000000004">
      <c r="A135" s="28" t="s">
        <v>382</v>
      </c>
      <c r="B135" s="28" t="s">
        <v>383</v>
      </c>
      <c r="C135" s="28" t="s">
        <v>11</v>
      </c>
      <c r="D135" s="29" t="s">
        <v>261</v>
      </c>
      <c r="E135" s="29" t="s">
        <v>5</v>
      </c>
      <c r="F135" s="30">
        <v>108</v>
      </c>
      <c r="G135" s="28">
        <v>0</v>
      </c>
      <c r="H135" s="31">
        <f t="shared" si="1"/>
        <v>0</v>
      </c>
      <c r="I135" s="28" t="s">
        <v>91</v>
      </c>
      <c r="J135" s="28" t="s">
        <v>384</v>
      </c>
      <c r="K135" s="28" t="s">
        <v>96</v>
      </c>
    </row>
    <row r="136" spans="1:11" x14ac:dyDescent="0.55000000000000004">
      <c r="A136" s="28" t="s">
        <v>804</v>
      </c>
      <c r="B136" s="28" t="s">
        <v>803</v>
      </c>
      <c r="C136" s="28" t="s">
        <v>6</v>
      </c>
      <c r="D136" s="29" t="s">
        <v>651</v>
      </c>
      <c r="E136" s="29" t="s">
        <v>5</v>
      </c>
      <c r="F136" s="30">
        <v>92.72</v>
      </c>
      <c r="G136" s="28">
        <v>0</v>
      </c>
      <c r="H136" s="31">
        <f t="shared" si="1"/>
        <v>0</v>
      </c>
      <c r="I136" s="28" t="s">
        <v>91</v>
      </c>
      <c r="J136" s="28" t="s">
        <v>112</v>
      </c>
      <c r="K136" s="28" t="s">
        <v>96</v>
      </c>
    </row>
    <row r="137" spans="1:11" x14ac:dyDescent="0.55000000000000004">
      <c r="A137" s="28" t="s">
        <v>444</v>
      </c>
      <c r="B137" s="28" t="s">
        <v>442</v>
      </c>
      <c r="C137" s="28" t="s">
        <v>11</v>
      </c>
      <c r="D137" s="29" t="s">
        <v>799</v>
      </c>
      <c r="E137" s="29" t="s">
        <v>830</v>
      </c>
      <c r="F137" s="30">
        <v>54</v>
      </c>
      <c r="G137" s="28">
        <v>0</v>
      </c>
      <c r="H137" s="31">
        <f t="shared" si="1"/>
        <v>0</v>
      </c>
      <c r="I137" s="28" t="s">
        <v>91</v>
      </c>
      <c r="J137" s="28" t="s">
        <v>443</v>
      </c>
      <c r="K137" s="28" t="s">
        <v>96</v>
      </c>
    </row>
    <row r="138" spans="1:11" x14ac:dyDescent="0.55000000000000004">
      <c r="A138" s="28" t="s">
        <v>499</v>
      </c>
      <c r="B138" s="28" t="s">
        <v>498</v>
      </c>
      <c r="C138" s="28" t="s">
        <v>11</v>
      </c>
      <c r="D138" s="29" t="s">
        <v>458</v>
      </c>
      <c r="E138" s="29" t="s">
        <v>5</v>
      </c>
      <c r="F138" s="30">
        <v>81</v>
      </c>
      <c r="G138" s="28">
        <v>0</v>
      </c>
      <c r="H138" s="31">
        <f t="shared" si="1"/>
        <v>0</v>
      </c>
      <c r="I138" s="28" t="s">
        <v>91</v>
      </c>
      <c r="J138" s="28" t="s">
        <v>112</v>
      </c>
      <c r="K138" s="28" t="s">
        <v>96</v>
      </c>
    </row>
    <row r="139" spans="1:11" x14ac:dyDescent="0.55000000000000004">
      <c r="A139" s="28" t="s">
        <v>626</v>
      </c>
      <c r="B139" s="28" t="s">
        <v>625</v>
      </c>
      <c r="C139" s="28" t="s">
        <v>11</v>
      </c>
      <c r="D139" s="29" t="s">
        <v>921</v>
      </c>
      <c r="E139" s="29" t="s">
        <v>5</v>
      </c>
      <c r="F139" s="30">
        <v>81</v>
      </c>
      <c r="G139" s="28">
        <v>0</v>
      </c>
      <c r="H139" s="31">
        <f t="shared" si="1"/>
        <v>0</v>
      </c>
      <c r="I139" s="28" t="s">
        <v>91</v>
      </c>
      <c r="J139" s="28" t="s">
        <v>112</v>
      </c>
      <c r="K139" s="28" t="s">
        <v>96</v>
      </c>
    </row>
    <row r="140" spans="1:11" x14ac:dyDescent="0.55000000000000004">
      <c r="A140" s="28" t="s">
        <v>617</v>
      </c>
      <c r="B140" s="28" t="s">
        <v>616</v>
      </c>
      <c r="C140" s="28" t="s">
        <v>11</v>
      </c>
      <c r="D140" s="29" t="s">
        <v>409</v>
      </c>
      <c r="E140" s="29" t="s">
        <v>5</v>
      </c>
      <c r="F140" s="30">
        <v>54</v>
      </c>
      <c r="G140" s="28">
        <v>0</v>
      </c>
      <c r="H140" s="31">
        <f t="shared" si="1"/>
        <v>0</v>
      </c>
      <c r="I140" s="28" t="s">
        <v>91</v>
      </c>
      <c r="J140" s="28" t="s">
        <v>112</v>
      </c>
      <c r="K140" s="28" t="s">
        <v>96</v>
      </c>
    </row>
    <row r="141" spans="1:11" x14ac:dyDescent="0.55000000000000004">
      <c r="A141" s="28" t="s">
        <v>544</v>
      </c>
      <c r="B141" s="28" t="s">
        <v>543</v>
      </c>
      <c r="C141" s="28" t="s">
        <v>6</v>
      </c>
      <c r="D141" s="29" t="s">
        <v>621</v>
      </c>
      <c r="E141" s="29" t="s">
        <v>5</v>
      </c>
      <c r="F141" s="30">
        <v>69.92</v>
      </c>
      <c r="G141" s="28">
        <v>0</v>
      </c>
      <c r="H141" s="31">
        <f t="shared" ref="H141:H204" si="2">F141*G141</f>
        <v>0</v>
      </c>
      <c r="I141" s="28" t="s">
        <v>91</v>
      </c>
      <c r="J141" s="28" t="s">
        <v>276</v>
      </c>
      <c r="K141" s="28" t="s">
        <v>96</v>
      </c>
    </row>
    <row r="142" spans="1:11" x14ac:dyDescent="0.55000000000000004">
      <c r="A142" s="28" t="s">
        <v>344</v>
      </c>
      <c r="B142" s="28" t="s">
        <v>342</v>
      </c>
      <c r="C142" s="28" t="s">
        <v>6</v>
      </c>
      <c r="D142" s="29" t="s">
        <v>659</v>
      </c>
      <c r="E142" s="29" t="s">
        <v>656</v>
      </c>
      <c r="F142" s="30">
        <v>55.48</v>
      </c>
      <c r="G142" s="28">
        <v>0</v>
      </c>
      <c r="H142" s="31">
        <f t="shared" si="2"/>
        <v>0</v>
      </c>
      <c r="I142" s="28" t="s">
        <v>91</v>
      </c>
      <c r="J142" s="28" t="s">
        <v>343</v>
      </c>
      <c r="K142" s="28" t="s">
        <v>96</v>
      </c>
    </row>
    <row r="143" spans="1:11" x14ac:dyDescent="0.55000000000000004">
      <c r="A143" s="28" t="s">
        <v>751</v>
      </c>
      <c r="B143" s="28" t="s">
        <v>752</v>
      </c>
      <c r="C143" s="28" t="s">
        <v>255</v>
      </c>
      <c r="D143" s="29" t="s">
        <v>546</v>
      </c>
      <c r="E143" s="29" t="s">
        <v>5</v>
      </c>
      <c r="F143" s="30">
        <v>75</v>
      </c>
      <c r="G143" s="28">
        <v>0</v>
      </c>
      <c r="H143" s="31">
        <f t="shared" si="2"/>
        <v>0</v>
      </c>
      <c r="I143" s="28" t="s">
        <v>91</v>
      </c>
      <c r="J143" s="28" t="s">
        <v>753</v>
      </c>
      <c r="K143" s="28" t="s">
        <v>750</v>
      </c>
    </row>
    <row r="144" spans="1:11" x14ac:dyDescent="0.55000000000000004">
      <c r="A144" s="28" t="s">
        <v>430</v>
      </c>
      <c r="B144" s="28" t="s">
        <v>113</v>
      </c>
      <c r="C144" s="28" t="s">
        <v>7</v>
      </c>
      <c r="D144" s="29" t="s">
        <v>5</v>
      </c>
      <c r="E144" s="29" t="s">
        <v>858</v>
      </c>
      <c r="F144" s="30">
        <v>82.08</v>
      </c>
      <c r="G144" s="28">
        <v>0</v>
      </c>
      <c r="H144" s="31">
        <f t="shared" si="2"/>
        <v>0</v>
      </c>
      <c r="I144" s="28" t="s">
        <v>90</v>
      </c>
      <c r="J144" s="28" t="s">
        <v>114</v>
      </c>
      <c r="K144" s="28" t="s">
        <v>99</v>
      </c>
    </row>
    <row r="145" spans="1:11" x14ac:dyDescent="0.55000000000000004">
      <c r="A145" s="28" t="s">
        <v>401</v>
      </c>
      <c r="B145" s="28" t="s">
        <v>113</v>
      </c>
      <c r="C145" s="28" t="s">
        <v>13</v>
      </c>
      <c r="D145" s="29" t="s">
        <v>805</v>
      </c>
      <c r="E145" s="29" t="s">
        <v>783</v>
      </c>
      <c r="F145" s="30">
        <v>114</v>
      </c>
      <c r="G145" s="28">
        <v>0</v>
      </c>
      <c r="H145" s="31">
        <f t="shared" si="2"/>
        <v>0</v>
      </c>
      <c r="I145" s="28" t="s">
        <v>90</v>
      </c>
      <c r="J145" s="28" t="s">
        <v>114</v>
      </c>
      <c r="K145" s="28" t="s">
        <v>99</v>
      </c>
    </row>
    <row r="146" spans="1:11" x14ac:dyDescent="0.55000000000000004">
      <c r="A146" s="28" t="s">
        <v>249</v>
      </c>
      <c r="B146" s="28" t="s">
        <v>250</v>
      </c>
      <c r="C146" s="28" t="s">
        <v>7</v>
      </c>
      <c r="D146" s="29" t="s">
        <v>897</v>
      </c>
      <c r="E146" s="29" t="s">
        <v>5</v>
      </c>
      <c r="F146" s="30">
        <v>82.08</v>
      </c>
      <c r="G146" s="28">
        <v>0</v>
      </c>
      <c r="H146" s="31">
        <f t="shared" si="2"/>
        <v>0</v>
      </c>
      <c r="I146" s="28" t="s">
        <v>90</v>
      </c>
      <c r="J146" s="28" t="s">
        <v>114</v>
      </c>
      <c r="K146" s="28" t="s">
        <v>99</v>
      </c>
    </row>
    <row r="147" spans="1:11" x14ac:dyDescent="0.55000000000000004">
      <c r="A147" s="28" t="s">
        <v>252</v>
      </c>
      <c r="B147" s="28" t="s">
        <v>250</v>
      </c>
      <c r="C147" s="28" t="s">
        <v>13</v>
      </c>
      <c r="D147" s="29" t="s">
        <v>896</v>
      </c>
      <c r="E147" s="29" t="s">
        <v>5</v>
      </c>
      <c r="F147" s="30">
        <v>114</v>
      </c>
      <c r="G147" s="28">
        <v>0</v>
      </c>
      <c r="H147" s="31">
        <f t="shared" si="2"/>
        <v>0</v>
      </c>
      <c r="I147" s="28" t="s">
        <v>90</v>
      </c>
      <c r="J147" s="28" t="s">
        <v>114</v>
      </c>
      <c r="K147" s="28" t="s">
        <v>99</v>
      </c>
    </row>
    <row r="148" spans="1:11" x14ac:dyDescent="0.55000000000000004">
      <c r="A148" s="28" t="s">
        <v>195</v>
      </c>
      <c r="B148" s="28" t="s">
        <v>160</v>
      </c>
      <c r="C148" s="28" t="s">
        <v>8</v>
      </c>
      <c r="D148" s="29" t="s">
        <v>5</v>
      </c>
      <c r="E148" s="29" t="s">
        <v>885</v>
      </c>
      <c r="F148" s="30">
        <v>49.6</v>
      </c>
      <c r="G148" s="28">
        <v>0</v>
      </c>
      <c r="H148" s="31">
        <f t="shared" si="2"/>
        <v>0</v>
      </c>
      <c r="I148" s="28" t="s">
        <v>92</v>
      </c>
      <c r="J148" s="28" t="s">
        <v>161</v>
      </c>
      <c r="K148" s="28" t="s">
        <v>97</v>
      </c>
    </row>
    <row r="149" spans="1:11" x14ac:dyDescent="0.55000000000000004">
      <c r="A149" s="28" t="s">
        <v>279</v>
      </c>
      <c r="B149" s="28" t="s">
        <v>160</v>
      </c>
      <c r="C149" s="28" t="s">
        <v>146</v>
      </c>
      <c r="D149" s="29" t="s">
        <v>5</v>
      </c>
      <c r="E149" s="29" t="s">
        <v>550</v>
      </c>
      <c r="F149" s="30">
        <v>49.6</v>
      </c>
      <c r="G149" s="28">
        <v>0</v>
      </c>
      <c r="H149" s="31">
        <f t="shared" si="2"/>
        <v>0</v>
      </c>
      <c r="I149" s="28" t="s">
        <v>92</v>
      </c>
      <c r="J149" s="28" t="s">
        <v>161</v>
      </c>
      <c r="K149" s="28" t="s">
        <v>97</v>
      </c>
    </row>
    <row r="150" spans="1:11" x14ac:dyDescent="0.55000000000000004">
      <c r="A150" s="28" t="s">
        <v>926</v>
      </c>
      <c r="B150" s="28" t="s">
        <v>160</v>
      </c>
      <c r="C150" s="28" t="s">
        <v>12</v>
      </c>
      <c r="D150" s="29" t="s">
        <v>5</v>
      </c>
      <c r="E150" s="29" t="s">
        <v>524</v>
      </c>
      <c r="F150" s="30">
        <v>59.76</v>
      </c>
      <c r="G150" s="28">
        <v>0</v>
      </c>
      <c r="H150" s="31">
        <f t="shared" si="2"/>
        <v>0</v>
      </c>
      <c r="I150" s="28" t="s">
        <v>92</v>
      </c>
      <c r="J150" s="28" t="s">
        <v>161</v>
      </c>
      <c r="K150" s="28" t="s">
        <v>97</v>
      </c>
    </row>
    <row r="151" spans="1:11" x14ac:dyDescent="0.55000000000000004">
      <c r="A151" s="28" t="s">
        <v>323</v>
      </c>
      <c r="B151" s="28" t="s">
        <v>322</v>
      </c>
      <c r="C151" s="28" t="s">
        <v>6</v>
      </c>
      <c r="D151" s="29" t="s">
        <v>724</v>
      </c>
      <c r="E151" s="29" t="s">
        <v>5</v>
      </c>
      <c r="F151" s="30">
        <v>69.92</v>
      </c>
      <c r="G151" s="28">
        <v>0</v>
      </c>
      <c r="H151" s="31">
        <f t="shared" si="2"/>
        <v>0</v>
      </c>
      <c r="I151" s="28" t="s">
        <v>91</v>
      </c>
      <c r="J151" s="28" t="s">
        <v>115</v>
      </c>
      <c r="K151" s="28" t="s">
        <v>96</v>
      </c>
    </row>
    <row r="152" spans="1:11" x14ac:dyDescent="0.55000000000000004">
      <c r="A152" s="28" t="s">
        <v>297</v>
      </c>
      <c r="B152" s="28" t="s">
        <v>296</v>
      </c>
      <c r="C152" s="28" t="s">
        <v>6</v>
      </c>
      <c r="D152" s="29" t="s">
        <v>859</v>
      </c>
      <c r="E152" s="29" t="s">
        <v>5</v>
      </c>
      <c r="F152" s="30">
        <v>55.48</v>
      </c>
      <c r="G152" s="28">
        <v>0</v>
      </c>
      <c r="H152" s="31">
        <f t="shared" si="2"/>
        <v>0</v>
      </c>
      <c r="I152" s="28" t="s">
        <v>91</v>
      </c>
      <c r="J152" s="28" t="s">
        <v>115</v>
      </c>
      <c r="K152" s="28" t="s">
        <v>96</v>
      </c>
    </row>
    <row r="153" spans="1:11" x14ac:dyDescent="0.55000000000000004">
      <c r="A153" s="28" t="s">
        <v>414</v>
      </c>
      <c r="B153" s="28" t="s">
        <v>413</v>
      </c>
      <c r="C153" s="28" t="s">
        <v>6</v>
      </c>
      <c r="D153" s="29" t="s">
        <v>854</v>
      </c>
      <c r="E153" s="29" t="s">
        <v>5</v>
      </c>
      <c r="F153" s="30">
        <v>69.92</v>
      </c>
      <c r="G153" s="28">
        <v>0</v>
      </c>
      <c r="H153" s="31">
        <f t="shared" si="2"/>
        <v>0</v>
      </c>
      <c r="I153" s="28" t="s">
        <v>91</v>
      </c>
      <c r="J153" s="28" t="s">
        <v>115</v>
      </c>
      <c r="K153" s="28" t="s">
        <v>96</v>
      </c>
    </row>
    <row r="154" spans="1:11" x14ac:dyDescent="0.55000000000000004">
      <c r="A154" s="28" t="s">
        <v>682</v>
      </c>
      <c r="B154" s="28" t="s">
        <v>681</v>
      </c>
      <c r="C154" s="28" t="s">
        <v>7</v>
      </c>
      <c r="D154" s="29" t="s">
        <v>251</v>
      </c>
      <c r="E154" s="29" t="s">
        <v>5</v>
      </c>
      <c r="F154" s="30">
        <v>90</v>
      </c>
      <c r="G154" s="28">
        <v>0</v>
      </c>
      <c r="H154" s="31">
        <f t="shared" si="2"/>
        <v>0</v>
      </c>
      <c r="I154" s="28" t="s">
        <v>90</v>
      </c>
      <c r="J154" s="28" t="s">
        <v>680</v>
      </c>
      <c r="K154" s="28" t="s">
        <v>99</v>
      </c>
    </row>
    <row r="155" spans="1:11" x14ac:dyDescent="0.55000000000000004">
      <c r="A155" s="28" t="s">
        <v>248</v>
      </c>
      <c r="B155" s="28" t="s">
        <v>246</v>
      </c>
      <c r="C155" s="28" t="s">
        <v>7</v>
      </c>
      <c r="D155" s="29" t="s">
        <v>320</v>
      </c>
      <c r="E155" s="29" t="s">
        <v>5</v>
      </c>
      <c r="F155" s="30">
        <v>82.08</v>
      </c>
      <c r="G155" s="28">
        <v>0</v>
      </c>
      <c r="H155" s="31">
        <f t="shared" si="2"/>
        <v>0</v>
      </c>
      <c r="I155" s="28" t="s">
        <v>90</v>
      </c>
      <c r="J155" s="28" t="s">
        <v>247</v>
      </c>
      <c r="K155" s="28" t="s">
        <v>99</v>
      </c>
    </row>
    <row r="156" spans="1:11" x14ac:dyDescent="0.55000000000000004">
      <c r="A156" s="28" t="s">
        <v>553</v>
      </c>
      <c r="B156" s="28" t="s">
        <v>554</v>
      </c>
      <c r="C156" s="28" t="s">
        <v>255</v>
      </c>
      <c r="D156" s="29" t="s">
        <v>550</v>
      </c>
      <c r="E156" s="29" t="s">
        <v>5</v>
      </c>
      <c r="F156" s="30">
        <v>75</v>
      </c>
      <c r="G156" s="28">
        <v>0</v>
      </c>
      <c r="H156" s="31">
        <f t="shared" si="2"/>
        <v>0</v>
      </c>
      <c r="I156" s="28" t="s">
        <v>91</v>
      </c>
      <c r="J156" s="28" t="s">
        <v>555</v>
      </c>
      <c r="K156" s="28" t="s">
        <v>96</v>
      </c>
    </row>
    <row r="157" spans="1:11" x14ac:dyDescent="0.55000000000000004">
      <c r="A157" s="28" t="s">
        <v>565</v>
      </c>
      <c r="B157" s="28" t="s">
        <v>556</v>
      </c>
      <c r="C157" s="28" t="s">
        <v>11</v>
      </c>
      <c r="D157" s="29" t="s">
        <v>471</v>
      </c>
      <c r="E157" s="29" t="s">
        <v>657</v>
      </c>
      <c r="F157" s="30">
        <v>81</v>
      </c>
      <c r="G157" s="28">
        <v>0</v>
      </c>
      <c r="H157" s="31">
        <f t="shared" si="2"/>
        <v>0</v>
      </c>
      <c r="I157" s="28" t="s">
        <v>91</v>
      </c>
      <c r="J157" s="28" t="s">
        <v>116</v>
      </c>
      <c r="K157" s="28" t="s">
        <v>96</v>
      </c>
    </row>
    <row r="158" spans="1:11" x14ac:dyDescent="0.55000000000000004">
      <c r="A158" s="28" t="s">
        <v>316</v>
      </c>
      <c r="B158" s="28" t="s">
        <v>315</v>
      </c>
      <c r="C158" s="28" t="s">
        <v>6</v>
      </c>
      <c r="D158" s="29" t="s">
        <v>546</v>
      </c>
      <c r="E158" s="29" t="s">
        <v>546</v>
      </c>
      <c r="F158" s="30">
        <v>55.48</v>
      </c>
      <c r="G158" s="28">
        <v>0</v>
      </c>
      <c r="H158" s="31">
        <f t="shared" si="2"/>
        <v>0</v>
      </c>
      <c r="I158" s="28" t="s">
        <v>91</v>
      </c>
      <c r="J158" s="28" t="s">
        <v>116</v>
      </c>
      <c r="K158" s="28" t="s">
        <v>96</v>
      </c>
    </row>
    <row r="159" spans="1:11" x14ac:dyDescent="0.55000000000000004">
      <c r="A159" s="28" t="s">
        <v>388</v>
      </c>
      <c r="B159" s="28" t="s">
        <v>387</v>
      </c>
      <c r="C159" s="28" t="s">
        <v>11</v>
      </c>
      <c r="D159" s="29" t="s">
        <v>686</v>
      </c>
      <c r="E159" s="29" t="s">
        <v>5</v>
      </c>
      <c r="F159" s="30">
        <v>54</v>
      </c>
      <c r="G159" s="28">
        <v>0</v>
      </c>
      <c r="H159" s="31">
        <f t="shared" si="2"/>
        <v>0</v>
      </c>
      <c r="I159" s="28" t="s">
        <v>91</v>
      </c>
      <c r="J159" s="28" t="s">
        <v>116</v>
      </c>
      <c r="K159" s="28" t="s">
        <v>96</v>
      </c>
    </row>
    <row r="160" spans="1:11" x14ac:dyDescent="0.55000000000000004">
      <c r="A160" s="28" t="s">
        <v>646</v>
      </c>
      <c r="B160" s="28" t="s">
        <v>645</v>
      </c>
      <c r="C160" s="28" t="s">
        <v>6</v>
      </c>
      <c r="D160" s="29" t="s">
        <v>790</v>
      </c>
      <c r="E160" s="29" t="s">
        <v>760</v>
      </c>
      <c r="F160" s="30">
        <v>69.92</v>
      </c>
      <c r="G160" s="28">
        <v>0</v>
      </c>
      <c r="H160" s="31">
        <f t="shared" si="2"/>
        <v>0</v>
      </c>
      <c r="I160" s="28" t="s">
        <v>91</v>
      </c>
      <c r="J160" s="28" t="s">
        <v>116</v>
      </c>
      <c r="K160" s="28" t="s">
        <v>96</v>
      </c>
    </row>
    <row r="161" spans="1:11" x14ac:dyDescent="0.55000000000000004">
      <c r="A161" s="28" t="s">
        <v>164</v>
      </c>
      <c r="B161" s="28" t="s">
        <v>162</v>
      </c>
      <c r="C161" s="28" t="s">
        <v>8</v>
      </c>
      <c r="D161" s="29" t="s">
        <v>5</v>
      </c>
      <c r="E161" s="29" t="s">
        <v>858</v>
      </c>
      <c r="F161" s="30">
        <v>35.520000000000003</v>
      </c>
      <c r="G161" s="28">
        <v>0</v>
      </c>
      <c r="H161" s="31">
        <f t="shared" si="2"/>
        <v>0</v>
      </c>
      <c r="I161" s="28" t="s">
        <v>92</v>
      </c>
      <c r="J161" s="28" t="s">
        <v>163</v>
      </c>
      <c r="K161" s="28" t="s">
        <v>97</v>
      </c>
    </row>
    <row r="162" spans="1:11" x14ac:dyDescent="0.55000000000000004">
      <c r="A162" s="28" t="s">
        <v>402</v>
      </c>
      <c r="B162" s="28" t="s">
        <v>162</v>
      </c>
      <c r="C162" s="28" t="s">
        <v>146</v>
      </c>
      <c r="D162" s="29" t="s">
        <v>783</v>
      </c>
      <c r="E162" s="29" t="s">
        <v>5</v>
      </c>
      <c r="F162" s="30">
        <v>35.520000000000003</v>
      </c>
      <c r="G162" s="28">
        <v>0</v>
      </c>
      <c r="H162" s="31">
        <f t="shared" si="2"/>
        <v>0</v>
      </c>
      <c r="I162" s="28" t="s">
        <v>92</v>
      </c>
      <c r="J162" s="28" t="s">
        <v>163</v>
      </c>
      <c r="K162" s="28" t="s">
        <v>97</v>
      </c>
    </row>
    <row r="163" spans="1:11" x14ac:dyDescent="0.55000000000000004">
      <c r="A163" s="28" t="s">
        <v>460</v>
      </c>
      <c r="B163" s="28" t="s">
        <v>162</v>
      </c>
      <c r="C163" s="28" t="s">
        <v>12</v>
      </c>
      <c r="D163" s="29" t="s">
        <v>659</v>
      </c>
      <c r="E163" s="29" t="s">
        <v>5</v>
      </c>
      <c r="F163" s="30">
        <v>59.76</v>
      </c>
      <c r="G163" s="28">
        <v>0</v>
      </c>
      <c r="H163" s="31">
        <f t="shared" si="2"/>
        <v>0</v>
      </c>
      <c r="I163" s="28" t="s">
        <v>92</v>
      </c>
      <c r="J163" s="28" t="s">
        <v>163</v>
      </c>
      <c r="K163" s="28" t="s">
        <v>97</v>
      </c>
    </row>
    <row r="164" spans="1:11" x14ac:dyDescent="0.55000000000000004">
      <c r="A164" s="28" t="s">
        <v>363</v>
      </c>
      <c r="B164" s="28" t="s">
        <v>362</v>
      </c>
      <c r="C164" s="28" t="s">
        <v>6</v>
      </c>
      <c r="D164" s="29" t="s">
        <v>15</v>
      </c>
      <c r="E164" s="29" t="s">
        <v>749</v>
      </c>
      <c r="F164" s="30">
        <v>69.92</v>
      </c>
      <c r="G164" s="28">
        <v>0</v>
      </c>
      <c r="H164" s="31">
        <f t="shared" si="2"/>
        <v>0</v>
      </c>
      <c r="I164" s="28" t="s">
        <v>91</v>
      </c>
      <c r="J164" s="28" t="s">
        <v>228</v>
      </c>
      <c r="K164" s="28" t="s">
        <v>96</v>
      </c>
    </row>
    <row r="165" spans="1:11" x14ac:dyDescent="0.55000000000000004">
      <c r="A165" s="28" t="s">
        <v>277</v>
      </c>
      <c r="B165" s="28" t="s">
        <v>288</v>
      </c>
      <c r="C165" s="28" t="s">
        <v>6</v>
      </c>
      <c r="D165" s="29" t="s">
        <v>779</v>
      </c>
      <c r="E165" s="29" t="s">
        <v>5</v>
      </c>
      <c r="F165" s="30">
        <v>69.92</v>
      </c>
      <c r="G165" s="28">
        <v>0</v>
      </c>
      <c r="H165" s="31">
        <f t="shared" si="2"/>
        <v>0</v>
      </c>
      <c r="I165" s="28" t="s">
        <v>91</v>
      </c>
      <c r="J165" s="28" t="s">
        <v>228</v>
      </c>
      <c r="K165" s="28" t="s">
        <v>96</v>
      </c>
    </row>
    <row r="166" spans="1:11" x14ac:dyDescent="0.55000000000000004">
      <c r="A166" s="28" t="s">
        <v>535</v>
      </c>
      <c r="B166" s="28" t="s">
        <v>533</v>
      </c>
      <c r="C166" s="28" t="s">
        <v>11</v>
      </c>
      <c r="D166" s="29" t="s">
        <v>458</v>
      </c>
      <c r="E166" s="29" t="s">
        <v>5</v>
      </c>
      <c r="F166" s="30">
        <v>54</v>
      </c>
      <c r="G166" s="28">
        <v>0</v>
      </c>
      <c r="H166" s="31">
        <f t="shared" si="2"/>
        <v>0</v>
      </c>
      <c r="I166" s="28" t="s">
        <v>92</v>
      </c>
      <c r="J166" s="28" t="s">
        <v>534</v>
      </c>
      <c r="K166" s="28" t="s">
        <v>97</v>
      </c>
    </row>
    <row r="167" spans="1:11" x14ac:dyDescent="0.55000000000000004">
      <c r="A167" s="28" t="s">
        <v>875</v>
      </c>
      <c r="B167" s="28" t="s">
        <v>874</v>
      </c>
      <c r="C167" s="28" t="s">
        <v>6</v>
      </c>
      <c r="D167" s="29" t="s">
        <v>843</v>
      </c>
      <c r="E167" s="29" t="s">
        <v>5</v>
      </c>
      <c r="F167" s="30">
        <v>69.92</v>
      </c>
      <c r="G167" s="28">
        <v>0</v>
      </c>
      <c r="H167" s="31">
        <f t="shared" si="2"/>
        <v>0</v>
      </c>
      <c r="I167" s="28" t="s">
        <v>91</v>
      </c>
      <c r="J167" s="28" t="s">
        <v>873</v>
      </c>
      <c r="K167" s="28" t="s">
        <v>96</v>
      </c>
    </row>
    <row r="168" spans="1:11" x14ac:dyDescent="0.55000000000000004">
      <c r="A168" s="28" t="s">
        <v>435</v>
      </c>
      <c r="B168" s="28" t="s">
        <v>436</v>
      </c>
      <c r="C168" s="28" t="s">
        <v>8</v>
      </c>
      <c r="D168" s="29" t="s">
        <v>843</v>
      </c>
      <c r="E168" s="29" t="s">
        <v>701</v>
      </c>
      <c r="F168" s="30">
        <v>81.599999999999994</v>
      </c>
      <c r="G168" s="28">
        <v>0</v>
      </c>
      <c r="H168" s="31">
        <f t="shared" si="2"/>
        <v>0</v>
      </c>
      <c r="I168" s="28" t="s">
        <v>92</v>
      </c>
      <c r="J168" s="28" t="s">
        <v>165</v>
      </c>
      <c r="K168" s="28" t="s">
        <v>97</v>
      </c>
    </row>
    <row r="169" spans="1:11" x14ac:dyDescent="0.55000000000000004">
      <c r="A169" s="28" t="s">
        <v>167</v>
      </c>
      <c r="B169" s="28" t="s">
        <v>166</v>
      </c>
      <c r="C169" s="28" t="s">
        <v>8</v>
      </c>
      <c r="D169" s="29" t="s">
        <v>899</v>
      </c>
      <c r="E169" s="29" t="s">
        <v>823</v>
      </c>
      <c r="F169" s="30">
        <v>49.6</v>
      </c>
      <c r="G169" s="28">
        <v>0</v>
      </c>
      <c r="H169" s="31">
        <f t="shared" si="2"/>
        <v>0</v>
      </c>
      <c r="I169" s="28" t="s">
        <v>92</v>
      </c>
      <c r="J169" s="28" t="s">
        <v>165</v>
      </c>
      <c r="K169" s="28" t="s">
        <v>97</v>
      </c>
    </row>
    <row r="170" spans="1:11" x14ac:dyDescent="0.55000000000000004">
      <c r="A170" s="28" t="s">
        <v>168</v>
      </c>
      <c r="B170" s="28" t="s">
        <v>166</v>
      </c>
      <c r="C170" s="28" t="s">
        <v>146</v>
      </c>
      <c r="D170" s="29" t="s">
        <v>927</v>
      </c>
      <c r="E170" s="29" t="s">
        <v>831</v>
      </c>
      <c r="F170" s="30">
        <v>49.6</v>
      </c>
      <c r="G170" s="28">
        <v>0</v>
      </c>
      <c r="H170" s="31">
        <f t="shared" si="2"/>
        <v>0</v>
      </c>
      <c r="I170" s="28" t="s">
        <v>92</v>
      </c>
      <c r="J170" s="28" t="s">
        <v>165</v>
      </c>
      <c r="K170" s="28" t="s">
        <v>97</v>
      </c>
    </row>
    <row r="171" spans="1:11" x14ac:dyDescent="0.55000000000000004">
      <c r="A171" s="28" t="s">
        <v>213</v>
      </c>
      <c r="B171" s="28" t="s">
        <v>31</v>
      </c>
      <c r="C171" s="28" t="s">
        <v>8</v>
      </c>
      <c r="D171" s="29" t="s">
        <v>792</v>
      </c>
      <c r="E171" s="29" t="s">
        <v>723</v>
      </c>
      <c r="F171" s="30">
        <v>35.520000000000003</v>
      </c>
      <c r="G171" s="28">
        <v>0</v>
      </c>
      <c r="H171" s="31">
        <f t="shared" si="2"/>
        <v>0</v>
      </c>
      <c r="I171" s="28" t="s">
        <v>92</v>
      </c>
      <c r="J171" s="28" t="s">
        <v>117</v>
      </c>
      <c r="K171" s="28" t="s">
        <v>97</v>
      </c>
    </row>
    <row r="172" spans="1:11" x14ac:dyDescent="0.55000000000000004">
      <c r="A172" s="28" t="s">
        <v>231</v>
      </c>
      <c r="B172" s="28" t="s">
        <v>31</v>
      </c>
      <c r="C172" s="28" t="s">
        <v>12</v>
      </c>
      <c r="D172" s="29" t="s">
        <v>656</v>
      </c>
      <c r="E172" s="29" t="s">
        <v>5</v>
      </c>
      <c r="F172" s="30">
        <v>59.76</v>
      </c>
      <c r="G172" s="28">
        <v>0</v>
      </c>
      <c r="H172" s="31">
        <f t="shared" si="2"/>
        <v>0</v>
      </c>
      <c r="I172" s="28" t="s">
        <v>92</v>
      </c>
      <c r="J172" s="28" t="s">
        <v>117</v>
      </c>
      <c r="K172" s="28" t="s">
        <v>97</v>
      </c>
    </row>
    <row r="173" spans="1:11" x14ac:dyDescent="0.55000000000000004">
      <c r="A173" s="28" t="s">
        <v>410</v>
      </c>
      <c r="B173" s="28" t="s">
        <v>702</v>
      </c>
      <c r="C173" s="28" t="s">
        <v>146</v>
      </c>
      <c r="D173" s="29" t="s">
        <v>686</v>
      </c>
      <c r="E173" s="29" t="s">
        <v>782</v>
      </c>
      <c r="F173" s="30">
        <v>35.520000000000003</v>
      </c>
      <c r="G173" s="28">
        <v>0</v>
      </c>
      <c r="H173" s="31">
        <f t="shared" si="2"/>
        <v>0</v>
      </c>
      <c r="I173" s="28" t="s">
        <v>92</v>
      </c>
      <c r="J173" s="28" t="s">
        <v>169</v>
      </c>
      <c r="K173" s="28" t="s">
        <v>97</v>
      </c>
    </row>
    <row r="174" spans="1:11" x14ac:dyDescent="0.55000000000000004">
      <c r="A174" s="28" t="s">
        <v>717</v>
      </c>
      <c r="B174" s="28" t="s">
        <v>702</v>
      </c>
      <c r="C174" s="28" t="s">
        <v>12</v>
      </c>
      <c r="D174" s="29" t="s">
        <v>652</v>
      </c>
      <c r="E174" s="29" t="s">
        <v>5</v>
      </c>
      <c r="F174" s="30">
        <v>59.76</v>
      </c>
      <c r="G174" s="28">
        <v>0</v>
      </c>
      <c r="H174" s="31">
        <f t="shared" si="2"/>
        <v>0</v>
      </c>
      <c r="I174" s="28" t="s">
        <v>92</v>
      </c>
      <c r="J174" s="28" t="s">
        <v>169</v>
      </c>
      <c r="K174" s="28" t="s">
        <v>97</v>
      </c>
    </row>
    <row r="175" spans="1:11" x14ac:dyDescent="0.55000000000000004">
      <c r="A175" s="28" t="s">
        <v>205</v>
      </c>
      <c r="B175" s="28" t="s">
        <v>703</v>
      </c>
      <c r="C175" s="28" t="s">
        <v>12</v>
      </c>
      <c r="D175" s="29" t="s">
        <v>654</v>
      </c>
      <c r="E175" s="29" t="s">
        <v>5</v>
      </c>
      <c r="F175" s="30">
        <v>59.76</v>
      </c>
      <c r="G175" s="28">
        <v>0</v>
      </c>
      <c r="H175" s="31">
        <f t="shared" si="2"/>
        <v>0</v>
      </c>
      <c r="I175" s="28" t="s">
        <v>92</v>
      </c>
      <c r="J175" s="28" t="s">
        <v>169</v>
      </c>
      <c r="K175" s="28" t="s">
        <v>97</v>
      </c>
    </row>
    <row r="176" spans="1:11" x14ac:dyDescent="0.55000000000000004">
      <c r="A176" s="28" t="s">
        <v>361</v>
      </c>
      <c r="B176" s="28" t="s">
        <v>360</v>
      </c>
      <c r="C176" s="28" t="s">
        <v>7</v>
      </c>
      <c r="D176" s="29" t="s">
        <v>691</v>
      </c>
      <c r="E176" s="29" t="s">
        <v>5</v>
      </c>
      <c r="F176" s="30">
        <v>82.08</v>
      </c>
      <c r="G176" s="28">
        <v>0</v>
      </c>
      <c r="H176" s="31">
        <f t="shared" si="2"/>
        <v>0</v>
      </c>
      <c r="I176" s="28" t="s">
        <v>90</v>
      </c>
      <c r="J176" s="28" t="s">
        <v>118</v>
      </c>
      <c r="K176" s="28" t="s">
        <v>99</v>
      </c>
    </row>
    <row r="177" spans="1:11" x14ac:dyDescent="0.55000000000000004">
      <c r="A177" s="28" t="s">
        <v>541</v>
      </c>
      <c r="B177" s="28" t="s">
        <v>540</v>
      </c>
      <c r="C177" s="28" t="s">
        <v>6</v>
      </c>
      <c r="D177" s="29" t="s">
        <v>725</v>
      </c>
      <c r="E177" s="29" t="s">
        <v>5</v>
      </c>
      <c r="F177" s="30">
        <v>55.48</v>
      </c>
      <c r="G177" s="28">
        <v>0</v>
      </c>
      <c r="H177" s="31">
        <f t="shared" si="2"/>
        <v>0</v>
      </c>
      <c r="I177" s="28" t="s">
        <v>91</v>
      </c>
      <c r="J177" s="28" t="s">
        <v>119</v>
      </c>
      <c r="K177" s="28" t="s">
        <v>96</v>
      </c>
    </row>
    <row r="178" spans="1:11" x14ac:dyDescent="0.55000000000000004">
      <c r="A178" s="28" t="s">
        <v>648</v>
      </c>
      <c r="B178" s="28" t="s">
        <v>647</v>
      </c>
      <c r="C178" s="28" t="s">
        <v>6</v>
      </c>
      <c r="D178" s="29" t="s">
        <v>261</v>
      </c>
      <c r="E178" s="29" t="s">
        <v>5</v>
      </c>
      <c r="F178" s="30">
        <v>55.48</v>
      </c>
      <c r="G178" s="28">
        <v>0</v>
      </c>
      <c r="H178" s="31">
        <f t="shared" si="2"/>
        <v>0</v>
      </c>
      <c r="I178" s="28" t="s">
        <v>91</v>
      </c>
      <c r="J178" s="28" t="s">
        <v>119</v>
      </c>
      <c r="K178" s="28" t="s">
        <v>96</v>
      </c>
    </row>
    <row r="179" spans="1:11" x14ac:dyDescent="0.55000000000000004">
      <c r="A179" s="28" t="s">
        <v>685</v>
      </c>
      <c r="B179" s="28" t="s">
        <v>684</v>
      </c>
      <c r="C179" s="28" t="s">
        <v>6</v>
      </c>
      <c r="D179" s="29" t="s">
        <v>204</v>
      </c>
      <c r="E179" s="29" t="s">
        <v>5</v>
      </c>
      <c r="F179" s="30">
        <v>55.48</v>
      </c>
      <c r="G179" s="28">
        <v>0</v>
      </c>
      <c r="H179" s="31">
        <f t="shared" si="2"/>
        <v>0</v>
      </c>
      <c r="I179" s="28" t="s">
        <v>91</v>
      </c>
      <c r="J179" s="28" t="s">
        <v>119</v>
      </c>
      <c r="K179" s="28" t="s">
        <v>96</v>
      </c>
    </row>
    <row r="180" spans="1:11" x14ac:dyDescent="0.55000000000000004">
      <c r="A180" s="28" t="s">
        <v>485</v>
      </c>
      <c r="B180" s="28" t="s">
        <v>484</v>
      </c>
      <c r="C180" s="28" t="s">
        <v>6</v>
      </c>
      <c r="D180" s="29" t="s">
        <v>10</v>
      </c>
      <c r="E180" s="29" t="s">
        <v>5</v>
      </c>
      <c r="F180" s="30">
        <v>55.48</v>
      </c>
      <c r="G180" s="28">
        <v>0</v>
      </c>
      <c r="H180" s="31">
        <f t="shared" si="2"/>
        <v>0</v>
      </c>
      <c r="I180" s="28" t="s">
        <v>91</v>
      </c>
      <c r="J180" s="28" t="s">
        <v>119</v>
      </c>
      <c r="K180" s="28" t="s">
        <v>96</v>
      </c>
    </row>
    <row r="181" spans="1:11" x14ac:dyDescent="0.55000000000000004">
      <c r="A181" s="28" t="s">
        <v>673</v>
      </c>
      <c r="B181" s="28" t="s">
        <v>672</v>
      </c>
      <c r="C181" s="28" t="s">
        <v>6</v>
      </c>
      <c r="D181" s="29" t="s">
        <v>843</v>
      </c>
      <c r="E181" s="29" t="s">
        <v>483</v>
      </c>
      <c r="F181" s="30">
        <v>55.48</v>
      </c>
      <c r="G181" s="28">
        <v>0</v>
      </c>
      <c r="H181" s="31">
        <f t="shared" si="2"/>
        <v>0</v>
      </c>
      <c r="I181" s="28" t="s">
        <v>91</v>
      </c>
      <c r="J181" s="28" t="s">
        <v>119</v>
      </c>
      <c r="K181" s="28" t="s">
        <v>96</v>
      </c>
    </row>
    <row r="182" spans="1:11" x14ac:dyDescent="0.55000000000000004">
      <c r="A182" s="28" t="s">
        <v>350</v>
      </c>
      <c r="B182" s="28" t="s">
        <v>349</v>
      </c>
      <c r="C182" s="28" t="s">
        <v>6</v>
      </c>
      <c r="D182" s="29" t="s">
        <v>925</v>
      </c>
      <c r="E182" s="29" t="s">
        <v>5</v>
      </c>
      <c r="F182" s="30">
        <v>55.48</v>
      </c>
      <c r="G182" s="28">
        <v>0</v>
      </c>
      <c r="H182" s="31">
        <f t="shared" si="2"/>
        <v>0</v>
      </c>
      <c r="I182" s="28" t="s">
        <v>91</v>
      </c>
      <c r="J182" s="28" t="s">
        <v>120</v>
      </c>
      <c r="K182" s="28" t="s">
        <v>96</v>
      </c>
    </row>
    <row r="183" spans="1:11" x14ac:dyDescent="0.55000000000000004">
      <c r="A183" s="28" t="s">
        <v>593</v>
      </c>
      <c r="B183" s="28" t="s">
        <v>592</v>
      </c>
      <c r="C183" s="28" t="s">
        <v>6</v>
      </c>
      <c r="D183" s="29" t="s">
        <v>691</v>
      </c>
      <c r="E183" s="29" t="s">
        <v>409</v>
      </c>
      <c r="F183" s="30">
        <v>55.48</v>
      </c>
      <c r="G183" s="28">
        <v>0</v>
      </c>
      <c r="H183" s="31">
        <f t="shared" si="2"/>
        <v>0</v>
      </c>
      <c r="I183" s="28" t="s">
        <v>91</v>
      </c>
      <c r="J183" s="28" t="s">
        <v>120</v>
      </c>
      <c r="K183" s="28" t="s">
        <v>96</v>
      </c>
    </row>
    <row r="184" spans="1:11" x14ac:dyDescent="0.55000000000000004">
      <c r="A184" s="28" t="s">
        <v>819</v>
      </c>
      <c r="B184" s="28" t="s">
        <v>818</v>
      </c>
      <c r="C184" s="28" t="s">
        <v>6</v>
      </c>
      <c r="D184" s="29" t="s">
        <v>656</v>
      </c>
      <c r="E184" s="29" t="s">
        <v>5</v>
      </c>
      <c r="F184" s="30">
        <v>55.48</v>
      </c>
      <c r="G184" s="28">
        <v>0</v>
      </c>
      <c r="H184" s="31">
        <f t="shared" si="2"/>
        <v>0</v>
      </c>
      <c r="I184" s="28" t="s">
        <v>91</v>
      </c>
      <c r="J184" s="28" t="s">
        <v>120</v>
      </c>
      <c r="K184" s="28" t="s">
        <v>96</v>
      </c>
    </row>
    <row r="185" spans="1:11" x14ac:dyDescent="0.55000000000000004">
      <c r="A185" s="28" t="s">
        <v>230</v>
      </c>
      <c r="B185" s="28" t="s">
        <v>229</v>
      </c>
      <c r="C185" s="28" t="s">
        <v>6</v>
      </c>
      <c r="D185" s="29" t="s">
        <v>891</v>
      </c>
      <c r="E185" s="29" t="s">
        <v>5</v>
      </c>
      <c r="F185" s="30">
        <v>55.48</v>
      </c>
      <c r="G185" s="28">
        <v>0</v>
      </c>
      <c r="H185" s="31">
        <f t="shared" si="2"/>
        <v>0</v>
      </c>
      <c r="I185" s="28" t="s">
        <v>91</v>
      </c>
      <c r="J185" s="28" t="s">
        <v>120</v>
      </c>
      <c r="K185" s="28" t="s">
        <v>96</v>
      </c>
    </row>
    <row r="186" spans="1:11" x14ac:dyDescent="0.55000000000000004">
      <c r="A186" s="28" t="s">
        <v>207</v>
      </c>
      <c r="B186" s="28" t="s">
        <v>206</v>
      </c>
      <c r="C186" s="28" t="s">
        <v>6</v>
      </c>
      <c r="D186" s="29" t="s">
        <v>775</v>
      </c>
      <c r="E186" s="29" t="s">
        <v>5</v>
      </c>
      <c r="F186" s="30">
        <v>55.48</v>
      </c>
      <c r="G186" s="28">
        <v>0</v>
      </c>
      <c r="H186" s="31">
        <f t="shared" si="2"/>
        <v>0</v>
      </c>
      <c r="I186" s="28" t="s">
        <v>91</v>
      </c>
      <c r="J186" s="28" t="s">
        <v>120</v>
      </c>
      <c r="K186" s="28" t="s">
        <v>96</v>
      </c>
    </row>
    <row r="187" spans="1:11" x14ac:dyDescent="0.55000000000000004">
      <c r="A187" s="28" t="s">
        <v>638</v>
      </c>
      <c r="B187" s="28" t="s">
        <v>637</v>
      </c>
      <c r="C187" s="28" t="s">
        <v>6</v>
      </c>
      <c r="D187" s="29" t="s">
        <v>320</v>
      </c>
      <c r="E187" s="29" t="s">
        <v>5</v>
      </c>
      <c r="F187" s="30">
        <v>55.48</v>
      </c>
      <c r="G187" s="28">
        <v>0</v>
      </c>
      <c r="H187" s="31">
        <f t="shared" si="2"/>
        <v>0</v>
      </c>
      <c r="I187" s="28" t="s">
        <v>91</v>
      </c>
      <c r="J187" s="28" t="s">
        <v>120</v>
      </c>
      <c r="K187" s="28" t="s">
        <v>96</v>
      </c>
    </row>
    <row r="188" spans="1:11" x14ac:dyDescent="0.55000000000000004">
      <c r="A188" s="28" t="s">
        <v>309</v>
      </c>
      <c r="B188" s="28" t="s">
        <v>308</v>
      </c>
      <c r="C188" s="28" t="s">
        <v>6</v>
      </c>
      <c r="D188" s="29" t="s">
        <v>655</v>
      </c>
      <c r="E188" s="29" t="s">
        <v>5</v>
      </c>
      <c r="F188" s="30">
        <v>55.48</v>
      </c>
      <c r="G188" s="28">
        <v>0</v>
      </c>
      <c r="H188" s="31">
        <f t="shared" si="2"/>
        <v>0</v>
      </c>
      <c r="I188" s="28" t="s">
        <v>91</v>
      </c>
      <c r="J188" s="28" t="s">
        <v>301</v>
      </c>
      <c r="K188" s="28" t="s">
        <v>96</v>
      </c>
    </row>
    <row r="189" spans="1:11" x14ac:dyDescent="0.55000000000000004">
      <c r="A189" s="28" t="s">
        <v>302</v>
      </c>
      <c r="B189" s="28" t="s">
        <v>357</v>
      </c>
      <c r="C189" s="28" t="s">
        <v>6</v>
      </c>
      <c r="D189" s="29" t="s">
        <v>652</v>
      </c>
      <c r="E189" s="29" t="s">
        <v>5</v>
      </c>
      <c r="F189" s="30">
        <v>55.48</v>
      </c>
      <c r="G189" s="28">
        <v>0</v>
      </c>
      <c r="H189" s="31">
        <f t="shared" si="2"/>
        <v>0</v>
      </c>
      <c r="I189" s="28" t="s">
        <v>91</v>
      </c>
      <c r="J189" s="28" t="s">
        <v>301</v>
      </c>
      <c r="K189" s="28" t="s">
        <v>96</v>
      </c>
    </row>
    <row r="190" spans="1:11" x14ac:dyDescent="0.55000000000000004">
      <c r="A190" s="28" t="s">
        <v>314</v>
      </c>
      <c r="B190" s="28" t="s">
        <v>313</v>
      </c>
      <c r="C190" s="28" t="s">
        <v>6</v>
      </c>
      <c r="D190" s="29" t="s">
        <v>864</v>
      </c>
      <c r="E190" s="29" t="s">
        <v>5</v>
      </c>
      <c r="F190" s="30">
        <v>55.48</v>
      </c>
      <c r="G190" s="28">
        <v>0</v>
      </c>
      <c r="H190" s="31">
        <f t="shared" si="2"/>
        <v>0</v>
      </c>
      <c r="I190" s="28" t="s">
        <v>91</v>
      </c>
      <c r="J190" s="28" t="s">
        <v>120</v>
      </c>
      <c r="K190" s="28" t="s">
        <v>96</v>
      </c>
    </row>
    <row r="191" spans="1:11" x14ac:dyDescent="0.55000000000000004">
      <c r="A191" s="28" t="s">
        <v>733</v>
      </c>
      <c r="B191" s="28" t="s">
        <v>731</v>
      </c>
      <c r="C191" s="28" t="s">
        <v>146</v>
      </c>
      <c r="D191" s="29" t="s">
        <v>852</v>
      </c>
      <c r="E191" s="29" t="s">
        <v>848</v>
      </c>
      <c r="F191" s="30">
        <v>128</v>
      </c>
      <c r="G191" s="28">
        <v>0</v>
      </c>
      <c r="H191" s="31">
        <f t="shared" si="2"/>
        <v>0</v>
      </c>
      <c r="I191" s="28" t="s">
        <v>92</v>
      </c>
      <c r="J191" s="28" t="s">
        <v>732</v>
      </c>
      <c r="K191" s="28" t="s">
        <v>97</v>
      </c>
    </row>
    <row r="192" spans="1:11" x14ac:dyDescent="0.55000000000000004">
      <c r="A192" s="28" t="s">
        <v>172</v>
      </c>
      <c r="B192" s="28" t="s">
        <v>170</v>
      </c>
      <c r="C192" s="28" t="s">
        <v>8</v>
      </c>
      <c r="D192" s="29" t="s">
        <v>929</v>
      </c>
      <c r="E192" s="29" t="s">
        <v>886</v>
      </c>
      <c r="F192" s="30">
        <v>30.08</v>
      </c>
      <c r="G192" s="28">
        <v>0</v>
      </c>
      <c r="H192" s="31">
        <f t="shared" si="2"/>
        <v>0</v>
      </c>
      <c r="I192" s="28" t="s">
        <v>92</v>
      </c>
      <c r="J192" s="28" t="s">
        <v>171</v>
      </c>
      <c r="K192" s="28" t="s">
        <v>97</v>
      </c>
    </row>
    <row r="193" spans="1:11" x14ac:dyDescent="0.55000000000000004">
      <c r="A193" s="28" t="s">
        <v>173</v>
      </c>
      <c r="B193" s="28" t="s">
        <v>170</v>
      </c>
      <c r="C193" s="28" t="s">
        <v>146</v>
      </c>
      <c r="D193" s="29" t="s">
        <v>930</v>
      </c>
      <c r="E193" s="29" t="s">
        <v>931</v>
      </c>
      <c r="F193" s="30">
        <v>30.08</v>
      </c>
      <c r="G193" s="28">
        <v>0</v>
      </c>
      <c r="H193" s="31">
        <f t="shared" si="2"/>
        <v>0</v>
      </c>
      <c r="I193" s="28" t="s">
        <v>92</v>
      </c>
      <c r="J193" s="28" t="s">
        <v>171</v>
      </c>
      <c r="K193" s="28" t="s">
        <v>97</v>
      </c>
    </row>
    <row r="194" spans="1:11" x14ac:dyDescent="0.55000000000000004">
      <c r="A194" s="28" t="s">
        <v>438</v>
      </c>
      <c r="B194" s="28" t="s">
        <v>437</v>
      </c>
      <c r="C194" s="28" t="s">
        <v>7</v>
      </c>
      <c r="D194" s="29" t="s">
        <v>849</v>
      </c>
      <c r="E194" s="29" t="s">
        <v>5</v>
      </c>
      <c r="F194" s="30">
        <v>44.28</v>
      </c>
      <c r="G194" s="28">
        <v>0</v>
      </c>
      <c r="H194" s="31">
        <f t="shared" si="2"/>
        <v>0</v>
      </c>
      <c r="I194" s="28" t="s">
        <v>90</v>
      </c>
      <c r="J194" s="28" t="s">
        <v>121</v>
      </c>
      <c r="K194" s="28" t="s">
        <v>99</v>
      </c>
    </row>
    <row r="195" spans="1:11" x14ac:dyDescent="0.55000000000000004">
      <c r="A195" s="28" t="s">
        <v>576</v>
      </c>
      <c r="B195" s="28" t="s">
        <v>437</v>
      </c>
      <c r="C195" s="28" t="s">
        <v>13</v>
      </c>
      <c r="D195" s="29" t="s">
        <v>773</v>
      </c>
      <c r="E195" s="29" t="s">
        <v>889</v>
      </c>
      <c r="F195" s="30">
        <v>59.5</v>
      </c>
      <c r="G195" s="28">
        <v>0</v>
      </c>
      <c r="H195" s="31">
        <f t="shared" si="2"/>
        <v>0</v>
      </c>
      <c r="I195" s="28" t="s">
        <v>90</v>
      </c>
      <c r="J195" s="28" t="s">
        <v>121</v>
      </c>
      <c r="K195" s="28" t="s">
        <v>99</v>
      </c>
    </row>
    <row r="196" spans="1:11" x14ac:dyDescent="0.55000000000000004">
      <c r="A196" s="28" t="s">
        <v>359</v>
      </c>
      <c r="B196" s="28" t="s">
        <v>358</v>
      </c>
      <c r="C196" s="28" t="s">
        <v>7</v>
      </c>
      <c r="D196" s="29" t="s">
        <v>850</v>
      </c>
      <c r="E196" s="29" t="s">
        <v>5</v>
      </c>
      <c r="F196" s="30">
        <v>44.28</v>
      </c>
      <c r="G196" s="28">
        <v>0</v>
      </c>
      <c r="H196" s="31">
        <f t="shared" si="2"/>
        <v>0</v>
      </c>
      <c r="I196" s="28" t="s">
        <v>90</v>
      </c>
      <c r="J196" s="28" t="s">
        <v>121</v>
      </c>
      <c r="K196" s="28" t="s">
        <v>99</v>
      </c>
    </row>
    <row r="197" spans="1:11" x14ac:dyDescent="0.55000000000000004">
      <c r="A197" s="28" t="s">
        <v>566</v>
      </c>
      <c r="B197" s="28" t="s">
        <v>358</v>
      </c>
      <c r="C197" s="28" t="s">
        <v>13</v>
      </c>
      <c r="D197" s="29" t="s">
        <v>900</v>
      </c>
      <c r="E197" s="29" t="s">
        <v>901</v>
      </c>
      <c r="F197" s="30">
        <v>59.5</v>
      </c>
      <c r="G197" s="28">
        <v>0</v>
      </c>
      <c r="H197" s="31">
        <f t="shared" si="2"/>
        <v>0</v>
      </c>
      <c r="I197" s="28" t="s">
        <v>90</v>
      </c>
      <c r="J197" s="28" t="s">
        <v>121</v>
      </c>
      <c r="K197" s="28" t="s">
        <v>99</v>
      </c>
    </row>
    <row r="198" spans="1:11" x14ac:dyDescent="0.55000000000000004">
      <c r="A198" s="28" t="s">
        <v>265</v>
      </c>
      <c r="B198" s="28" t="s">
        <v>264</v>
      </c>
      <c r="C198" s="28" t="s">
        <v>7</v>
      </c>
      <c r="D198" s="29" t="s">
        <v>919</v>
      </c>
      <c r="E198" s="29" t="s">
        <v>5</v>
      </c>
      <c r="F198" s="30">
        <v>57.42</v>
      </c>
      <c r="G198" s="28">
        <v>0</v>
      </c>
      <c r="H198" s="31">
        <f t="shared" si="2"/>
        <v>0</v>
      </c>
      <c r="I198" s="28" t="s">
        <v>90</v>
      </c>
      <c r="J198" s="28" t="s">
        <v>121</v>
      </c>
      <c r="K198" s="28" t="s">
        <v>99</v>
      </c>
    </row>
    <row r="199" spans="1:11" x14ac:dyDescent="0.55000000000000004">
      <c r="A199" s="28" t="s">
        <v>345</v>
      </c>
      <c r="B199" s="28" t="s">
        <v>264</v>
      </c>
      <c r="C199" s="28" t="s">
        <v>13</v>
      </c>
      <c r="D199" s="29" t="s">
        <v>793</v>
      </c>
      <c r="E199" s="29" t="s">
        <v>5</v>
      </c>
      <c r="F199" s="30">
        <v>87</v>
      </c>
      <c r="G199" s="28">
        <v>0</v>
      </c>
      <c r="H199" s="31">
        <f t="shared" si="2"/>
        <v>0</v>
      </c>
      <c r="I199" s="28" t="s">
        <v>90</v>
      </c>
      <c r="J199" s="28" t="s">
        <v>121</v>
      </c>
      <c r="K199" s="28" t="s">
        <v>99</v>
      </c>
    </row>
    <row r="200" spans="1:11" x14ac:dyDescent="0.55000000000000004">
      <c r="A200" s="28" t="s">
        <v>352</v>
      </c>
      <c r="B200" s="28" t="s">
        <v>351</v>
      </c>
      <c r="C200" s="28" t="s">
        <v>7</v>
      </c>
      <c r="D200" s="29" t="s">
        <v>932</v>
      </c>
      <c r="E200" s="29" t="s">
        <v>5</v>
      </c>
      <c r="F200" s="30">
        <v>44.28</v>
      </c>
      <c r="G200" s="28">
        <v>0</v>
      </c>
      <c r="H200" s="31">
        <f t="shared" si="2"/>
        <v>0</v>
      </c>
      <c r="I200" s="28" t="s">
        <v>90</v>
      </c>
      <c r="J200" s="28" t="s">
        <v>121</v>
      </c>
      <c r="K200" s="28" t="s">
        <v>99</v>
      </c>
    </row>
    <row r="201" spans="1:11" x14ac:dyDescent="0.55000000000000004">
      <c r="A201" s="28" t="s">
        <v>33</v>
      </c>
      <c r="B201" s="28" t="s">
        <v>32</v>
      </c>
      <c r="C201" s="28" t="s">
        <v>7</v>
      </c>
      <c r="D201" s="29" t="s">
        <v>828</v>
      </c>
      <c r="E201" s="29" t="s">
        <v>5</v>
      </c>
      <c r="F201" s="30">
        <v>44.28</v>
      </c>
      <c r="G201" s="28">
        <v>0</v>
      </c>
      <c r="H201" s="31">
        <f t="shared" si="2"/>
        <v>0</v>
      </c>
      <c r="I201" s="28" t="s">
        <v>90</v>
      </c>
      <c r="J201" s="28" t="s">
        <v>121</v>
      </c>
      <c r="K201" s="28" t="s">
        <v>99</v>
      </c>
    </row>
    <row r="202" spans="1:11" x14ac:dyDescent="0.55000000000000004">
      <c r="A202" s="28" t="s">
        <v>726</v>
      </c>
      <c r="B202" s="28" t="s">
        <v>32</v>
      </c>
      <c r="C202" s="28" t="s">
        <v>13</v>
      </c>
      <c r="D202" s="29" t="s">
        <v>783</v>
      </c>
      <c r="E202" s="29" t="s">
        <v>5</v>
      </c>
      <c r="F202" s="30">
        <v>59.5</v>
      </c>
      <c r="G202" s="28">
        <v>0</v>
      </c>
      <c r="H202" s="31">
        <f t="shared" si="2"/>
        <v>0</v>
      </c>
      <c r="I202" s="28" t="s">
        <v>90</v>
      </c>
      <c r="J202" s="28" t="s">
        <v>121</v>
      </c>
      <c r="K202" s="28" t="s">
        <v>99</v>
      </c>
    </row>
    <row r="203" spans="1:11" x14ac:dyDescent="0.55000000000000004">
      <c r="A203" s="28" t="s">
        <v>705</v>
      </c>
      <c r="B203" s="28" t="s">
        <v>706</v>
      </c>
      <c r="C203" s="28" t="s">
        <v>13</v>
      </c>
      <c r="D203" s="29" t="s">
        <v>261</v>
      </c>
      <c r="E203" s="29" t="s">
        <v>5</v>
      </c>
      <c r="F203" s="30">
        <v>59.5</v>
      </c>
      <c r="G203" s="28">
        <v>0</v>
      </c>
      <c r="H203" s="31">
        <f t="shared" si="2"/>
        <v>0</v>
      </c>
      <c r="I203" s="28" t="s">
        <v>90</v>
      </c>
      <c r="J203" s="28" t="s">
        <v>121</v>
      </c>
      <c r="K203" s="28" t="s">
        <v>99</v>
      </c>
    </row>
    <row r="204" spans="1:11" x14ac:dyDescent="0.55000000000000004">
      <c r="A204" s="28" t="s">
        <v>690</v>
      </c>
      <c r="B204" s="28" t="s">
        <v>687</v>
      </c>
      <c r="C204" s="28" t="s">
        <v>7</v>
      </c>
      <c r="D204" s="29" t="s">
        <v>704</v>
      </c>
      <c r="E204" s="29" t="s">
        <v>5</v>
      </c>
      <c r="F204" s="30">
        <v>117</v>
      </c>
      <c r="G204" s="28">
        <v>0</v>
      </c>
      <c r="H204" s="31">
        <f t="shared" si="2"/>
        <v>0</v>
      </c>
      <c r="I204" s="28" t="s">
        <v>91</v>
      </c>
      <c r="J204" s="28" t="s">
        <v>688</v>
      </c>
      <c r="K204" s="28" t="s">
        <v>689</v>
      </c>
    </row>
    <row r="205" spans="1:11" x14ac:dyDescent="0.55000000000000004">
      <c r="A205" s="28" t="s">
        <v>433</v>
      </c>
      <c r="B205" s="28" t="s">
        <v>431</v>
      </c>
      <c r="C205" s="28" t="s">
        <v>7</v>
      </c>
      <c r="D205" s="29" t="s">
        <v>848</v>
      </c>
      <c r="E205" s="29" t="s">
        <v>5</v>
      </c>
      <c r="F205" s="30">
        <v>57.42</v>
      </c>
      <c r="G205" s="28">
        <v>0</v>
      </c>
      <c r="H205" s="31">
        <f t="shared" ref="H205:H268" si="3">F205*G205</f>
        <v>0</v>
      </c>
      <c r="I205" s="28" t="s">
        <v>90</v>
      </c>
      <c r="J205" s="28" t="s">
        <v>432</v>
      </c>
      <c r="K205" s="28" t="s">
        <v>99</v>
      </c>
    </row>
    <row r="206" spans="1:11" x14ac:dyDescent="0.55000000000000004">
      <c r="A206" s="28" t="s">
        <v>434</v>
      </c>
      <c r="B206" s="28" t="s">
        <v>431</v>
      </c>
      <c r="C206" s="28" t="s">
        <v>13</v>
      </c>
      <c r="D206" s="29" t="s">
        <v>862</v>
      </c>
      <c r="E206" s="29" t="s">
        <v>5</v>
      </c>
      <c r="F206" s="30">
        <v>87</v>
      </c>
      <c r="G206" s="28">
        <v>0</v>
      </c>
      <c r="H206" s="31">
        <f t="shared" si="3"/>
        <v>0</v>
      </c>
      <c r="I206" s="28" t="s">
        <v>90</v>
      </c>
      <c r="J206" s="28" t="s">
        <v>432</v>
      </c>
      <c r="K206" s="28" t="s">
        <v>99</v>
      </c>
    </row>
    <row r="207" spans="1:11" x14ac:dyDescent="0.55000000000000004">
      <c r="A207" s="28" t="s">
        <v>445</v>
      </c>
      <c r="B207" s="28" t="s">
        <v>367</v>
      </c>
      <c r="C207" s="28" t="s">
        <v>7</v>
      </c>
      <c r="D207" s="29" t="s">
        <v>845</v>
      </c>
      <c r="E207" s="29" t="s">
        <v>5</v>
      </c>
      <c r="F207" s="30">
        <v>57.42</v>
      </c>
      <c r="G207" s="28">
        <v>0</v>
      </c>
      <c r="H207" s="31">
        <f t="shared" si="3"/>
        <v>0</v>
      </c>
      <c r="I207" s="28" t="s">
        <v>90</v>
      </c>
      <c r="J207" s="28" t="s">
        <v>368</v>
      </c>
      <c r="K207" s="28" t="s">
        <v>99</v>
      </c>
    </row>
    <row r="208" spans="1:11" x14ac:dyDescent="0.55000000000000004">
      <c r="A208" s="28" t="s">
        <v>369</v>
      </c>
      <c r="B208" s="28" t="s">
        <v>367</v>
      </c>
      <c r="C208" s="28" t="s">
        <v>13</v>
      </c>
      <c r="D208" s="29" t="s">
        <v>683</v>
      </c>
      <c r="E208" s="29" t="s">
        <v>5</v>
      </c>
      <c r="F208" s="30">
        <v>87</v>
      </c>
      <c r="G208" s="28">
        <v>0</v>
      </c>
      <c r="H208" s="31">
        <f t="shared" si="3"/>
        <v>0</v>
      </c>
      <c r="I208" s="28" t="s">
        <v>90</v>
      </c>
      <c r="J208" s="28" t="s">
        <v>368</v>
      </c>
      <c r="K208" s="28" t="s">
        <v>99</v>
      </c>
    </row>
    <row r="209" spans="1:11" x14ac:dyDescent="0.55000000000000004">
      <c r="A209" s="28" t="s">
        <v>479</v>
      </c>
      <c r="B209" s="28" t="s">
        <v>477</v>
      </c>
      <c r="C209" s="28" t="s">
        <v>6</v>
      </c>
      <c r="D209" s="29" t="s">
        <v>621</v>
      </c>
      <c r="E209" s="29" t="s">
        <v>5</v>
      </c>
      <c r="F209" s="30">
        <v>55.48</v>
      </c>
      <c r="G209" s="28">
        <v>0</v>
      </c>
      <c r="H209" s="31">
        <f t="shared" si="3"/>
        <v>0</v>
      </c>
      <c r="I209" s="28" t="s">
        <v>91</v>
      </c>
      <c r="J209" s="28" t="s">
        <v>478</v>
      </c>
      <c r="K209" s="28" t="s">
        <v>96</v>
      </c>
    </row>
    <row r="210" spans="1:11" x14ac:dyDescent="0.55000000000000004">
      <c r="A210" s="28" t="s">
        <v>586</v>
      </c>
      <c r="B210" s="28" t="s">
        <v>585</v>
      </c>
      <c r="C210" s="28" t="s">
        <v>6</v>
      </c>
      <c r="D210" s="29" t="s">
        <v>870</v>
      </c>
      <c r="E210" s="29" t="s">
        <v>5</v>
      </c>
      <c r="F210" s="30">
        <v>92.72</v>
      </c>
      <c r="G210" s="28">
        <v>0</v>
      </c>
      <c r="H210" s="31">
        <f t="shared" si="3"/>
        <v>0</v>
      </c>
      <c r="I210" s="28" t="s">
        <v>91</v>
      </c>
      <c r="J210" s="28" t="s">
        <v>478</v>
      </c>
      <c r="K210" s="28" t="s">
        <v>96</v>
      </c>
    </row>
    <row r="211" spans="1:11" x14ac:dyDescent="0.55000000000000004">
      <c r="A211" s="28" t="s">
        <v>393</v>
      </c>
      <c r="B211" s="28" t="s">
        <v>392</v>
      </c>
      <c r="C211" s="28" t="s">
        <v>6</v>
      </c>
      <c r="D211" s="29" t="s">
        <v>748</v>
      </c>
      <c r="E211" s="29" t="s">
        <v>5</v>
      </c>
      <c r="F211" s="30">
        <v>69.92</v>
      </c>
      <c r="G211" s="28">
        <v>0</v>
      </c>
      <c r="H211" s="31">
        <f t="shared" si="3"/>
        <v>0</v>
      </c>
      <c r="I211" s="28" t="s">
        <v>91</v>
      </c>
      <c r="J211" s="28" t="s">
        <v>321</v>
      </c>
      <c r="K211" s="28" t="s">
        <v>96</v>
      </c>
    </row>
    <row r="212" spans="1:11" x14ac:dyDescent="0.55000000000000004">
      <c r="A212" s="28" t="s">
        <v>522</v>
      </c>
      <c r="B212" s="28" t="s">
        <v>521</v>
      </c>
      <c r="C212" s="28" t="s">
        <v>6</v>
      </c>
      <c r="D212" s="29" t="s">
        <v>652</v>
      </c>
      <c r="E212" s="29" t="s">
        <v>5</v>
      </c>
      <c r="F212" s="30">
        <v>69.92</v>
      </c>
      <c r="G212" s="28">
        <v>0</v>
      </c>
      <c r="H212" s="31">
        <f t="shared" si="3"/>
        <v>0</v>
      </c>
      <c r="I212" s="28" t="s">
        <v>91</v>
      </c>
      <c r="J212" s="28" t="s">
        <v>321</v>
      </c>
      <c r="K212" s="28" t="s">
        <v>96</v>
      </c>
    </row>
    <row r="213" spans="1:11" x14ac:dyDescent="0.55000000000000004">
      <c r="A213" s="28" t="s">
        <v>487</v>
      </c>
      <c r="B213" s="28" t="s">
        <v>486</v>
      </c>
      <c r="C213" s="28" t="s">
        <v>6</v>
      </c>
      <c r="D213" s="29" t="s">
        <v>829</v>
      </c>
      <c r="E213" s="29" t="s">
        <v>14</v>
      </c>
      <c r="F213" s="30">
        <v>55.48</v>
      </c>
      <c r="G213" s="28">
        <v>0</v>
      </c>
      <c r="H213" s="31">
        <f t="shared" si="3"/>
        <v>0</v>
      </c>
      <c r="I213" s="28" t="s">
        <v>91</v>
      </c>
      <c r="J213" s="28" t="s">
        <v>321</v>
      </c>
      <c r="K213" s="28" t="s">
        <v>96</v>
      </c>
    </row>
    <row r="214" spans="1:11" x14ac:dyDescent="0.55000000000000004">
      <c r="A214" s="28" t="s">
        <v>530</v>
      </c>
      <c r="B214" s="28" t="s">
        <v>529</v>
      </c>
      <c r="C214" s="28" t="s">
        <v>6</v>
      </c>
      <c r="D214" s="29" t="s">
        <v>793</v>
      </c>
      <c r="E214" s="29" t="s">
        <v>5</v>
      </c>
      <c r="F214" s="30">
        <v>55.48</v>
      </c>
      <c r="G214" s="28">
        <v>0</v>
      </c>
      <c r="H214" s="31">
        <f t="shared" si="3"/>
        <v>0</v>
      </c>
      <c r="I214" s="28" t="s">
        <v>91</v>
      </c>
      <c r="J214" s="28" t="s">
        <v>321</v>
      </c>
      <c r="K214" s="28" t="s">
        <v>96</v>
      </c>
    </row>
    <row r="215" spans="1:11" x14ac:dyDescent="0.55000000000000004">
      <c r="A215" s="28" t="s">
        <v>528</v>
      </c>
      <c r="B215" s="28" t="s">
        <v>527</v>
      </c>
      <c r="C215" s="28" t="s">
        <v>6</v>
      </c>
      <c r="D215" s="29" t="s">
        <v>558</v>
      </c>
      <c r="E215" s="29" t="s">
        <v>5</v>
      </c>
      <c r="F215" s="30">
        <v>69.92</v>
      </c>
      <c r="G215" s="28">
        <v>0</v>
      </c>
      <c r="H215" s="31">
        <f t="shared" si="3"/>
        <v>0</v>
      </c>
      <c r="I215" s="28" t="s">
        <v>91</v>
      </c>
      <c r="J215" s="28" t="s">
        <v>321</v>
      </c>
      <c r="K215" s="28" t="s">
        <v>96</v>
      </c>
    </row>
    <row r="216" spans="1:11" x14ac:dyDescent="0.55000000000000004">
      <c r="A216" s="28" t="s">
        <v>596</v>
      </c>
      <c r="B216" s="28" t="s">
        <v>594</v>
      </c>
      <c r="C216" s="28" t="s">
        <v>8</v>
      </c>
      <c r="D216" s="29" t="s">
        <v>5</v>
      </c>
      <c r="E216" s="29" t="s">
        <v>651</v>
      </c>
      <c r="F216" s="30">
        <v>59.2</v>
      </c>
      <c r="G216" s="28">
        <v>0</v>
      </c>
      <c r="H216" s="31">
        <f t="shared" si="3"/>
        <v>0</v>
      </c>
      <c r="I216" s="28" t="s">
        <v>91</v>
      </c>
      <c r="J216" s="28" t="s">
        <v>595</v>
      </c>
      <c r="K216" s="28" t="s">
        <v>96</v>
      </c>
    </row>
    <row r="217" spans="1:11" x14ac:dyDescent="0.55000000000000004">
      <c r="A217" s="28" t="s">
        <v>508</v>
      </c>
      <c r="B217" s="28" t="s">
        <v>506</v>
      </c>
      <c r="C217" s="28" t="s">
        <v>8</v>
      </c>
      <c r="D217" s="29" t="s">
        <v>550</v>
      </c>
      <c r="E217" s="29" t="s">
        <v>550</v>
      </c>
      <c r="F217" s="30">
        <v>59.2</v>
      </c>
      <c r="G217" s="28">
        <v>0</v>
      </c>
      <c r="H217" s="31">
        <f t="shared" si="3"/>
        <v>0</v>
      </c>
      <c r="I217" s="28" t="s">
        <v>91</v>
      </c>
      <c r="J217" s="28" t="s">
        <v>507</v>
      </c>
      <c r="K217" s="28" t="s">
        <v>96</v>
      </c>
    </row>
    <row r="218" spans="1:11" x14ac:dyDescent="0.55000000000000004">
      <c r="A218" s="28" t="s">
        <v>463</v>
      </c>
      <c r="B218" s="28" t="s">
        <v>461</v>
      </c>
      <c r="C218" s="28" t="s">
        <v>6</v>
      </c>
      <c r="D218" s="29" t="s">
        <v>290</v>
      </c>
      <c r="E218" s="29" t="s">
        <v>15</v>
      </c>
      <c r="F218" s="30">
        <v>69.92</v>
      </c>
      <c r="G218" s="28">
        <v>0</v>
      </c>
      <c r="H218" s="31">
        <f t="shared" si="3"/>
        <v>0</v>
      </c>
      <c r="I218" s="28" t="s">
        <v>91</v>
      </c>
      <c r="J218" s="28" t="s">
        <v>462</v>
      </c>
      <c r="K218" s="28" t="s">
        <v>96</v>
      </c>
    </row>
    <row r="219" spans="1:11" x14ac:dyDescent="0.55000000000000004">
      <c r="A219" s="28" t="s">
        <v>331</v>
      </c>
      <c r="B219" s="28" t="s">
        <v>329</v>
      </c>
      <c r="C219" s="28" t="s">
        <v>6</v>
      </c>
      <c r="D219" s="29" t="s">
        <v>754</v>
      </c>
      <c r="E219" s="29" t="s">
        <v>5</v>
      </c>
      <c r="F219" s="30">
        <v>55.48</v>
      </c>
      <c r="G219" s="28">
        <v>0</v>
      </c>
      <c r="H219" s="31">
        <f t="shared" si="3"/>
        <v>0</v>
      </c>
      <c r="I219" s="28" t="s">
        <v>91</v>
      </c>
      <c r="J219" s="28" t="s">
        <v>330</v>
      </c>
      <c r="K219" s="28" t="s">
        <v>96</v>
      </c>
    </row>
    <row r="220" spans="1:11" x14ac:dyDescent="0.55000000000000004">
      <c r="A220" s="28" t="s">
        <v>693</v>
      </c>
      <c r="B220" s="28" t="s">
        <v>692</v>
      </c>
      <c r="C220" s="28" t="s">
        <v>6</v>
      </c>
      <c r="D220" s="29" t="s">
        <v>409</v>
      </c>
      <c r="E220" s="29" t="s">
        <v>425</v>
      </c>
      <c r="F220" s="30">
        <v>55.48</v>
      </c>
      <c r="G220" s="28">
        <v>0</v>
      </c>
      <c r="H220" s="31">
        <f t="shared" si="3"/>
        <v>0</v>
      </c>
      <c r="I220" s="28" t="s">
        <v>91</v>
      </c>
      <c r="J220" s="28" t="s">
        <v>122</v>
      </c>
      <c r="K220" s="28" t="s">
        <v>96</v>
      </c>
    </row>
    <row r="221" spans="1:11" x14ac:dyDescent="0.55000000000000004">
      <c r="A221" s="28" t="s">
        <v>473</v>
      </c>
      <c r="B221" s="28" t="s">
        <v>472</v>
      </c>
      <c r="C221" s="28" t="s">
        <v>6</v>
      </c>
      <c r="D221" s="29" t="s">
        <v>812</v>
      </c>
      <c r="E221" s="29" t="s">
        <v>5</v>
      </c>
      <c r="F221" s="30">
        <v>55.48</v>
      </c>
      <c r="G221" s="28">
        <v>0</v>
      </c>
      <c r="H221" s="31">
        <f t="shared" si="3"/>
        <v>0</v>
      </c>
      <c r="I221" s="28" t="s">
        <v>91</v>
      </c>
      <c r="J221" s="28" t="s">
        <v>122</v>
      </c>
      <c r="K221" s="28" t="s">
        <v>96</v>
      </c>
    </row>
    <row r="222" spans="1:11" x14ac:dyDescent="0.55000000000000004">
      <c r="A222" s="28" t="s">
        <v>267</v>
      </c>
      <c r="B222" s="28" t="s">
        <v>266</v>
      </c>
      <c r="C222" s="28" t="s">
        <v>6</v>
      </c>
      <c r="D222" s="29" t="s">
        <v>723</v>
      </c>
      <c r="E222" s="29" t="s">
        <v>5</v>
      </c>
      <c r="F222" s="30">
        <v>55.48</v>
      </c>
      <c r="G222" s="28">
        <v>0</v>
      </c>
      <c r="H222" s="31">
        <f t="shared" si="3"/>
        <v>0</v>
      </c>
      <c r="I222" s="28" t="s">
        <v>91</v>
      </c>
      <c r="J222" s="28" t="s">
        <v>122</v>
      </c>
      <c r="K222" s="28" t="s">
        <v>96</v>
      </c>
    </row>
    <row r="223" spans="1:11" x14ac:dyDescent="0.55000000000000004">
      <c r="A223" s="28" t="s">
        <v>176</v>
      </c>
      <c r="B223" s="28" t="s">
        <v>174</v>
      </c>
      <c r="C223" s="28" t="s">
        <v>8</v>
      </c>
      <c r="D223" s="29" t="s">
        <v>815</v>
      </c>
      <c r="E223" s="29" t="s">
        <v>5</v>
      </c>
      <c r="F223" s="30">
        <v>49.6</v>
      </c>
      <c r="G223" s="28">
        <v>0</v>
      </c>
      <c r="H223" s="31">
        <f t="shared" si="3"/>
        <v>0</v>
      </c>
      <c r="I223" s="28" t="s">
        <v>92</v>
      </c>
      <c r="J223" s="28" t="s">
        <v>175</v>
      </c>
      <c r="K223" s="28" t="s">
        <v>97</v>
      </c>
    </row>
    <row r="224" spans="1:11" x14ac:dyDescent="0.55000000000000004">
      <c r="A224" s="28" t="s">
        <v>744</v>
      </c>
      <c r="B224" s="28" t="s">
        <v>174</v>
      </c>
      <c r="C224" s="28" t="s">
        <v>12</v>
      </c>
      <c r="D224" s="29" t="s">
        <v>492</v>
      </c>
      <c r="E224" s="29" t="s">
        <v>5</v>
      </c>
      <c r="F224" s="30">
        <v>59.76</v>
      </c>
      <c r="G224" s="28">
        <v>0</v>
      </c>
      <c r="H224" s="31">
        <f t="shared" si="3"/>
        <v>0</v>
      </c>
      <c r="I224" s="28" t="s">
        <v>92</v>
      </c>
      <c r="J224" s="28" t="s">
        <v>175</v>
      </c>
      <c r="K224" s="28" t="s">
        <v>97</v>
      </c>
    </row>
    <row r="225" spans="1:11" x14ac:dyDescent="0.55000000000000004">
      <c r="A225" s="28" t="s">
        <v>197</v>
      </c>
      <c r="B225" s="28" t="s">
        <v>196</v>
      </c>
      <c r="C225" s="28" t="s">
        <v>8</v>
      </c>
      <c r="D225" s="29" t="s">
        <v>933</v>
      </c>
      <c r="E225" s="29" t="s">
        <v>816</v>
      </c>
      <c r="F225" s="30">
        <v>49.6</v>
      </c>
      <c r="G225" s="28">
        <v>0</v>
      </c>
      <c r="H225" s="31">
        <f t="shared" si="3"/>
        <v>0</v>
      </c>
      <c r="I225" s="28" t="s">
        <v>92</v>
      </c>
      <c r="J225" s="28" t="s">
        <v>175</v>
      </c>
      <c r="K225" s="28" t="s">
        <v>97</v>
      </c>
    </row>
    <row r="226" spans="1:11" x14ac:dyDescent="0.55000000000000004">
      <c r="A226" s="28" t="s">
        <v>787</v>
      </c>
      <c r="B226" s="28" t="s">
        <v>196</v>
      </c>
      <c r="C226" s="28" t="s">
        <v>12</v>
      </c>
      <c r="D226" s="29" t="s">
        <v>743</v>
      </c>
      <c r="E226" s="29" t="s">
        <v>5</v>
      </c>
      <c r="F226" s="30">
        <v>59.76</v>
      </c>
      <c r="G226" s="28">
        <v>0</v>
      </c>
      <c r="H226" s="31">
        <f t="shared" si="3"/>
        <v>0</v>
      </c>
      <c r="I226" s="28" t="s">
        <v>92</v>
      </c>
      <c r="J226" s="28" t="s">
        <v>175</v>
      </c>
      <c r="K226" s="28" t="s">
        <v>97</v>
      </c>
    </row>
    <row r="227" spans="1:11" x14ac:dyDescent="0.55000000000000004">
      <c r="A227" s="28" t="s">
        <v>746</v>
      </c>
      <c r="B227" s="28" t="s">
        <v>745</v>
      </c>
      <c r="C227" s="28" t="s">
        <v>8</v>
      </c>
      <c r="D227" s="29" t="s">
        <v>861</v>
      </c>
      <c r="E227" s="29" t="s">
        <v>5</v>
      </c>
      <c r="F227" s="30">
        <v>49.6</v>
      </c>
      <c r="G227" s="28">
        <v>0</v>
      </c>
      <c r="H227" s="31">
        <f t="shared" si="3"/>
        <v>0</v>
      </c>
      <c r="I227" s="28" t="s">
        <v>92</v>
      </c>
      <c r="J227" s="28" t="s">
        <v>175</v>
      </c>
      <c r="K227" s="28" t="s">
        <v>97</v>
      </c>
    </row>
    <row r="228" spans="1:11" x14ac:dyDescent="0.55000000000000004">
      <c r="A228" s="28" t="s">
        <v>178</v>
      </c>
      <c r="B228" s="28" t="s">
        <v>177</v>
      </c>
      <c r="C228" s="28" t="s">
        <v>8</v>
      </c>
      <c r="D228" s="29" t="s">
        <v>912</v>
      </c>
      <c r="E228" s="29" t="s">
        <v>791</v>
      </c>
      <c r="F228" s="30">
        <v>49.6</v>
      </c>
      <c r="G228" s="28">
        <v>0</v>
      </c>
      <c r="H228" s="31">
        <f t="shared" si="3"/>
        <v>0</v>
      </c>
      <c r="I228" s="28" t="s">
        <v>92</v>
      </c>
      <c r="J228" s="28" t="s">
        <v>175</v>
      </c>
      <c r="K228" s="28" t="s">
        <v>97</v>
      </c>
    </row>
    <row r="229" spans="1:11" x14ac:dyDescent="0.55000000000000004">
      <c r="A229" s="28" t="s">
        <v>208</v>
      </c>
      <c r="B229" s="28" t="s">
        <v>241</v>
      </c>
      <c r="C229" s="28" t="s">
        <v>8</v>
      </c>
      <c r="D229" s="29" t="s">
        <v>772</v>
      </c>
      <c r="E229" s="29" t="s">
        <v>5</v>
      </c>
      <c r="F229" s="30">
        <v>49.6</v>
      </c>
      <c r="G229" s="28">
        <v>0</v>
      </c>
      <c r="H229" s="31">
        <f t="shared" si="3"/>
        <v>0</v>
      </c>
      <c r="I229" s="28" t="s">
        <v>92</v>
      </c>
      <c r="J229" s="28" t="s">
        <v>175</v>
      </c>
      <c r="K229" s="28" t="s">
        <v>97</v>
      </c>
    </row>
    <row r="230" spans="1:11" x14ac:dyDescent="0.55000000000000004">
      <c r="A230" s="28" t="s">
        <v>807</v>
      </c>
      <c r="B230" s="28" t="s">
        <v>241</v>
      </c>
      <c r="C230" s="28" t="s">
        <v>6</v>
      </c>
      <c r="D230" s="29" t="s">
        <v>317</v>
      </c>
      <c r="E230" s="29" t="s">
        <v>5</v>
      </c>
      <c r="F230" s="30">
        <v>55.48</v>
      </c>
      <c r="G230" s="28">
        <v>0</v>
      </c>
      <c r="H230" s="31">
        <f t="shared" si="3"/>
        <v>0</v>
      </c>
      <c r="I230" s="28" t="s">
        <v>92</v>
      </c>
      <c r="J230" s="28" t="s">
        <v>175</v>
      </c>
      <c r="K230" s="28" t="s">
        <v>97</v>
      </c>
    </row>
    <row r="231" spans="1:11" x14ac:dyDescent="0.55000000000000004">
      <c r="A231" s="28" t="s">
        <v>285</v>
      </c>
      <c r="B231" s="28" t="s">
        <v>284</v>
      </c>
      <c r="C231" s="28" t="s">
        <v>8</v>
      </c>
      <c r="D231" s="29" t="s">
        <v>872</v>
      </c>
      <c r="E231" s="29" t="s">
        <v>591</v>
      </c>
      <c r="F231" s="30">
        <v>49.6</v>
      </c>
      <c r="G231" s="28">
        <v>0</v>
      </c>
      <c r="H231" s="31">
        <f t="shared" si="3"/>
        <v>0</v>
      </c>
      <c r="I231" s="28" t="s">
        <v>92</v>
      </c>
      <c r="J231" s="28" t="s">
        <v>175</v>
      </c>
      <c r="K231" s="28" t="s">
        <v>97</v>
      </c>
    </row>
    <row r="232" spans="1:11" x14ac:dyDescent="0.55000000000000004">
      <c r="A232" s="28" t="s">
        <v>747</v>
      </c>
      <c r="B232" s="28" t="s">
        <v>284</v>
      </c>
      <c r="C232" s="28" t="s">
        <v>12</v>
      </c>
      <c r="D232" s="29" t="s">
        <v>799</v>
      </c>
      <c r="E232" s="29" t="s">
        <v>5</v>
      </c>
      <c r="F232" s="30">
        <v>59.76</v>
      </c>
      <c r="G232" s="28">
        <v>0</v>
      </c>
      <c r="H232" s="31">
        <f t="shared" si="3"/>
        <v>0</v>
      </c>
      <c r="I232" s="28" t="s">
        <v>92</v>
      </c>
      <c r="J232" s="28" t="s">
        <v>175</v>
      </c>
      <c r="K232" s="28" t="s">
        <v>97</v>
      </c>
    </row>
    <row r="233" spans="1:11" x14ac:dyDescent="0.55000000000000004">
      <c r="A233" s="28" t="s">
        <v>379</v>
      </c>
      <c r="B233" s="28" t="s">
        <v>380</v>
      </c>
      <c r="C233" s="28" t="s">
        <v>255</v>
      </c>
      <c r="D233" s="29" t="s">
        <v>5</v>
      </c>
      <c r="E233" s="29" t="s">
        <v>724</v>
      </c>
      <c r="F233" s="30">
        <v>60</v>
      </c>
      <c r="G233" s="28">
        <v>0</v>
      </c>
      <c r="H233" s="31">
        <f t="shared" si="3"/>
        <v>0</v>
      </c>
      <c r="I233" s="28" t="s">
        <v>91</v>
      </c>
      <c r="J233" s="28" t="s">
        <v>381</v>
      </c>
      <c r="K233" s="28" t="s">
        <v>96</v>
      </c>
    </row>
    <row r="234" spans="1:11" x14ac:dyDescent="0.55000000000000004">
      <c r="A234" s="28" t="s">
        <v>735</v>
      </c>
      <c r="B234" s="28" t="s">
        <v>734</v>
      </c>
      <c r="C234" s="28" t="s">
        <v>6</v>
      </c>
      <c r="D234" s="29" t="s">
        <v>656</v>
      </c>
      <c r="E234" s="29" t="s">
        <v>5</v>
      </c>
      <c r="F234" s="30">
        <v>69.92</v>
      </c>
      <c r="G234" s="28">
        <v>0</v>
      </c>
      <c r="H234" s="31">
        <f t="shared" si="3"/>
        <v>0</v>
      </c>
      <c r="I234" s="28" t="s">
        <v>91</v>
      </c>
      <c r="J234" s="28" t="s">
        <v>768</v>
      </c>
      <c r="K234" s="28" t="s">
        <v>96</v>
      </c>
    </row>
    <row r="235" spans="1:11" x14ac:dyDescent="0.55000000000000004">
      <c r="A235" s="28" t="s">
        <v>396</v>
      </c>
      <c r="B235" s="28" t="s">
        <v>394</v>
      </c>
      <c r="C235" s="28" t="s">
        <v>6</v>
      </c>
      <c r="D235" s="29" t="s">
        <v>14</v>
      </c>
      <c r="E235" s="29" t="s">
        <v>5</v>
      </c>
      <c r="F235" s="30">
        <v>69.92</v>
      </c>
      <c r="G235" s="28">
        <v>0</v>
      </c>
      <c r="H235" s="31">
        <f t="shared" si="3"/>
        <v>0</v>
      </c>
      <c r="I235" s="28" t="s">
        <v>91</v>
      </c>
      <c r="J235" s="28" t="s">
        <v>395</v>
      </c>
      <c r="K235" s="28" t="s">
        <v>96</v>
      </c>
    </row>
    <row r="236" spans="1:11" x14ac:dyDescent="0.55000000000000004">
      <c r="A236" s="28" t="s">
        <v>400</v>
      </c>
      <c r="B236" s="28" t="s">
        <v>398</v>
      </c>
      <c r="C236" s="28" t="s">
        <v>6</v>
      </c>
      <c r="D236" s="29" t="s">
        <v>651</v>
      </c>
      <c r="E236" s="29" t="s">
        <v>5</v>
      </c>
      <c r="F236" s="30">
        <v>69.92</v>
      </c>
      <c r="G236" s="28">
        <v>0</v>
      </c>
      <c r="H236" s="31">
        <f t="shared" si="3"/>
        <v>0</v>
      </c>
      <c r="I236" s="28" t="s">
        <v>91</v>
      </c>
      <c r="J236" s="28" t="s">
        <v>399</v>
      </c>
      <c r="K236" s="28" t="s">
        <v>96</v>
      </c>
    </row>
    <row r="237" spans="1:11" x14ac:dyDescent="0.55000000000000004">
      <c r="A237" s="28" t="s">
        <v>675</v>
      </c>
      <c r="B237" s="28" t="s">
        <v>674</v>
      </c>
      <c r="C237" s="28" t="s">
        <v>6</v>
      </c>
      <c r="D237" s="29" t="s">
        <v>656</v>
      </c>
      <c r="E237" s="29" t="s">
        <v>655</v>
      </c>
      <c r="F237" s="30">
        <v>69.92</v>
      </c>
      <c r="G237" s="28">
        <v>0</v>
      </c>
      <c r="H237" s="31">
        <f t="shared" si="3"/>
        <v>0</v>
      </c>
      <c r="I237" s="28" t="s">
        <v>91</v>
      </c>
      <c r="J237" s="28" t="s">
        <v>523</v>
      </c>
      <c r="K237" s="28" t="s">
        <v>96</v>
      </c>
    </row>
    <row r="238" spans="1:11" x14ac:dyDescent="0.55000000000000004">
      <c r="A238" s="28" t="s">
        <v>416</v>
      </c>
      <c r="B238" s="28" t="s">
        <v>415</v>
      </c>
      <c r="C238" s="28" t="s">
        <v>11</v>
      </c>
      <c r="D238" s="29" t="s">
        <v>652</v>
      </c>
      <c r="E238" s="29" t="s">
        <v>5</v>
      </c>
      <c r="F238" s="30">
        <v>81</v>
      </c>
      <c r="G238" s="28">
        <v>0</v>
      </c>
      <c r="H238" s="31">
        <f t="shared" si="3"/>
        <v>0</v>
      </c>
      <c r="I238" s="28" t="s">
        <v>91</v>
      </c>
      <c r="J238" s="28" t="s">
        <v>123</v>
      </c>
      <c r="K238" s="28" t="s">
        <v>96</v>
      </c>
    </row>
    <row r="239" spans="1:11" x14ac:dyDescent="0.55000000000000004">
      <c r="A239" s="28" t="s">
        <v>737</v>
      </c>
      <c r="B239" s="28" t="s">
        <v>736</v>
      </c>
      <c r="C239" s="28" t="s">
        <v>6</v>
      </c>
      <c r="D239" s="29" t="s">
        <v>366</v>
      </c>
      <c r="E239" s="29" t="s">
        <v>5</v>
      </c>
      <c r="F239" s="30">
        <v>69.92</v>
      </c>
      <c r="G239" s="28">
        <v>0</v>
      </c>
      <c r="H239" s="31">
        <f t="shared" si="3"/>
        <v>0</v>
      </c>
      <c r="I239" s="28" t="s">
        <v>91</v>
      </c>
      <c r="J239" s="28" t="s">
        <v>123</v>
      </c>
      <c r="K239" s="28" t="s">
        <v>96</v>
      </c>
    </row>
    <row r="240" spans="1:11" x14ac:dyDescent="0.55000000000000004">
      <c r="A240" s="28" t="s">
        <v>328</v>
      </c>
      <c r="B240" s="28" t="s">
        <v>327</v>
      </c>
      <c r="C240" s="28" t="s">
        <v>6</v>
      </c>
      <c r="D240" s="29" t="s">
        <v>653</v>
      </c>
      <c r="E240" s="29" t="s">
        <v>5</v>
      </c>
      <c r="F240" s="30">
        <v>69.92</v>
      </c>
      <c r="G240" s="28">
        <v>0</v>
      </c>
      <c r="H240" s="31">
        <f t="shared" si="3"/>
        <v>0</v>
      </c>
      <c r="I240" s="28" t="s">
        <v>91</v>
      </c>
      <c r="J240" s="28" t="s">
        <v>123</v>
      </c>
      <c r="K240" s="28" t="s">
        <v>96</v>
      </c>
    </row>
    <row r="241" spans="1:11" x14ac:dyDescent="0.55000000000000004">
      <c r="A241" s="28" t="s">
        <v>333</v>
      </c>
      <c r="B241" s="28" t="s">
        <v>332</v>
      </c>
      <c r="C241" s="28" t="s">
        <v>6</v>
      </c>
      <c r="D241" s="29" t="s">
        <v>653</v>
      </c>
      <c r="E241" s="29" t="s">
        <v>5</v>
      </c>
      <c r="F241" s="30">
        <v>69.92</v>
      </c>
      <c r="G241" s="28">
        <v>0</v>
      </c>
      <c r="H241" s="31">
        <f t="shared" si="3"/>
        <v>0</v>
      </c>
      <c r="I241" s="28" t="s">
        <v>91</v>
      </c>
      <c r="J241" s="28" t="s">
        <v>123</v>
      </c>
      <c r="K241" s="28" t="s">
        <v>96</v>
      </c>
    </row>
    <row r="242" spans="1:11" x14ac:dyDescent="0.55000000000000004">
      <c r="A242" s="28" t="s">
        <v>294</v>
      </c>
      <c r="B242" s="28" t="s">
        <v>293</v>
      </c>
      <c r="C242" s="28" t="s">
        <v>6</v>
      </c>
      <c r="D242" s="29" t="s">
        <v>898</v>
      </c>
      <c r="E242" s="29" t="s">
        <v>5</v>
      </c>
      <c r="F242" s="30">
        <v>69.92</v>
      </c>
      <c r="G242" s="28">
        <v>0</v>
      </c>
      <c r="H242" s="31">
        <f t="shared" si="3"/>
        <v>0</v>
      </c>
      <c r="I242" s="28" t="s">
        <v>91</v>
      </c>
      <c r="J242" s="28" t="s">
        <v>123</v>
      </c>
      <c r="K242" s="28" t="s">
        <v>96</v>
      </c>
    </row>
    <row r="243" spans="1:11" x14ac:dyDescent="0.55000000000000004">
      <c r="A243" s="28" t="s">
        <v>200</v>
      </c>
      <c r="B243" s="28" t="s">
        <v>198</v>
      </c>
      <c r="C243" s="28" t="s">
        <v>8</v>
      </c>
      <c r="D243" s="29" t="s">
        <v>843</v>
      </c>
      <c r="E243" s="29" t="s">
        <v>743</v>
      </c>
      <c r="F243" s="30">
        <v>49.6</v>
      </c>
      <c r="G243" s="28">
        <v>0</v>
      </c>
      <c r="H243" s="31">
        <f t="shared" si="3"/>
        <v>0</v>
      </c>
      <c r="I243" s="28" t="s">
        <v>92</v>
      </c>
      <c r="J243" s="28" t="s">
        <v>199</v>
      </c>
      <c r="K243" s="28" t="s">
        <v>97</v>
      </c>
    </row>
    <row r="244" spans="1:11" x14ac:dyDescent="0.55000000000000004">
      <c r="A244" s="28" t="s">
        <v>203</v>
      </c>
      <c r="B244" s="28" t="s">
        <v>201</v>
      </c>
      <c r="C244" s="28" t="s">
        <v>8</v>
      </c>
      <c r="D244" s="29" t="s">
        <v>5</v>
      </c>
      <c r="E244" s="29" t="s">
        <v>9</v>
      </c>
      <c r="F244" s="30">
        <v>49.6</v>
      </c>
      <c r="G244" s="28">
        <v>0</v>
      </c>
      <c r="H244" s="31">
        <f t="shared" si="3"/>
        <v>0</v>
      </c>
      <c r="I244" s="28" t="s">
        <v>92</v>
      </c>
      <c r="J244" s="28" t="s">
        <v>202</v>
      </c>
      <c r="K244" s="28" t="s">
        <v>97</v>
      </c>
    </row>
    <row r="245" spans="1:11" x14ac:dyDescent="0.55000000000000004">
      <c r="A245" s="28" t="s">
        <v>447</v>
      </c>
      <c r="B245" s="28" t="s">
        <v>446</v>
      </c>
      <c r="C245" s="28" t="s">
        <v>6</v>
      </c>
      <c r="D245" s="29" t="s">
        <v>836</v>
      </c>
      <c r="E245" s="29" t="s">
        <v>5</v>
      </c>
      <c r="F245" s="30">
        <v>69.92</v>
      </c>
      <c r="G245" s="28">
        <v>0</v>
      </c>
      <c r="H245" s="31">
        <f t="shared" si="3"/>
        <v>0</v>
      </c>
      <c r="I245" s="28" t="s">
        <v>91</v>
      </c>
      <c r="J245" s="28" t="s">
        <v>124</v>
      </c>
      <c r="K245" s="28" t="s">
        <v>96</v>
      </c>
    </row>
    <row r="246" spans="1:11" x14ac:dyDescent="0.55000000000000004">
      <c r="A246" s="28" t="s">
        <v>254</v>
      </c>
      <c r="B246" s="28" t="s">
        <v>253</v>
      </c>
      <c r="C246" s="28" t="s">
        <v>6</v>
      </c>
      <c r="D246" s="29" t="s">
        <v>852</v>
      </c>
      <c r="E246" s="29" t="s">
        <v>550</v>
      </c>
      <c r="F246" s="30">
        <v>69.92</v>
      </c>
      <c r="G246" s="28">
        <v>0</v>
      </c>
      <c r="H246" s="31">
        <f t="shared" si="3"/>
        <v>0</v>
      </c>
      <c r="I246" s="28" t="s">
        <v>91</v>
      </c>
      <c r="J246" s="28" t="s">
        <v>124</v>
      </c>
      <c r="K246" s="28" t="s">
        <v>96</v>
      </c>
    </row>
    <row r="247" spans="1:11" x14ac:dyDescent="0.55000000000000004">
      <c r="A247" s="28" t="s">
        <v>245</v>
      </c>
      <c r="B247" s="28" t="s">
        <v>244</v>
      </c>
      <c r="C247" s="28" t="s">
        <v>6</v>
      </c>
      <c r="D247" s="29" t="s">
        <v>890</v>
      </c>
      <c r="E247" s="29" t="s">
        <v>5</v>
      </c>
      <c r="F247" s="30">
        <v>69.92</v>
      </c>
      <c r="G247" s="28">
        <v>0</v>
      </c>
      <c r="H247" s="31">
        <f t="shared" si="3"/>
        <v>0</v>
      </c>
      <c r="I247" s="28" t="s">
        <v>91</v>
      </c>
      <c r="J247" s="28" t="s">
        <v>257</v>
      </c>
      <c r="K247" s="28" t="s">
        <v>96</v>
      </c>
    </row>
    <row r="248" spans="1:11" x14ac:dyDescent="0.55000000000000004">
      <c r="A248" s="28" t="s">
        <v>258</v>
      </c>
      <c r="B248" s="28" t="s">
        <v>355</v>
      </c>
      <c r="C248" s="28" t="s">
        <v>6</v>
      </c>
      <c r="D248" s="29" t="s">
        <v>934</v>
      </c>
      <c r="E248" s="29" t="s">
        <v>754</v>
      </c>
      <c r="F248" s="30">
        <v>69.92</v>
      </c>
      <c r="G248" s="28">
        <v>0</v>
      </c>
      <c r="H248" s="31">
        <f t="shared" si="3"/>
        <v>0</v>
      </c>
      <c r="I248" s="28" t="s">
        <v>91</v>
      </c>
      <c r="J248" s="28" t="s">
        <v>124</v>
      </c>
      <c r="K248" s="28" t="s">
        <v>96</v>
      </c>
    </row>
    <row r="249" spans="1:11" x14ac:dyDescent="0.55000000000000004">
      <c r="A249" s="28" t="s">
        <v>698</v>
      </c>
      <c r="B249" s="28" t="s">
        <v>697</v>
      </c>
      <c r="C249" s="28" t="s">
        <v>6</v>
      </c>
      <c r="D249" s="29" t="s">
        <v>510</v>
      </c>
      <c r="E249" s="29" t="s">
        <v>5</v>
      </c>
      <c r="F249" s="30">
        <v>69.92</v>
      </c>
      <c r="G249" s="28">
        <v>0</v>
      </c>
      <c r="H249" s="31">
        <f t="shared" si="3"/>
        <v>0</v>
      </c>
      <c r="I249" s="28" t="s">
        <v>91</v>
      </c>
      <c r="J249" s="28" t="s">
        <v>124</v>
      </c>
      <c r="K249" s="28" t="s">
        <v>96</v>
      </c>
    </row>
    <row r="250" spans="1:11" x14ac:dyDescent="0.55000000000000004">
      <c r="A250" s="28" t="s">
        <v>209</v>
      </c>
      <c r="B250" s="28" t="s">
        <v>262</v>
      </c>
      <c r="C250" s="28" t="s">
        <v>6</v>
      </c>
      <c r="D250" s="29" t="s">
        <v>771</v>
      </c>
      <c r="E250" s="29" t="s">
        <v>655</v>
      </c>
      <c r="F250" s="30">
        <v>69.92</v>
      </c>
      <c r="G250" s="28">
        <v>0</v>
      </c>
      <c r="H250" s="31">
        <f t="shared" si="3"/>
        <v>0</v>
      </c>
      <c r="I250" s="28" t="s">
        <v>91</v>
      </c>
      <c r="J250" s="28" t="s">
        <v>124</v>
      </c>
      <c r="K250" s="28" t="s">
        <v>96</v>
      </c>
    </row>
    <row r="251" spans="1:11" x14ac:dyDescent="0.55000000000000004">
      <c r="A251" s="28" t="s">
        <v>307</v>
      </c>
      <c r="B251" s="28" t="s">
        <v>306</v>
      </c>
      <c r="C251" s="28" t="s">
        <v>6</v>
      </c>
      <c r="D251" s="29" t="s">
        <v>710</v>
      </c>
      <c r="E251" s="29" t="s">
        <v>869</v>
      </c>
      <c r="F251" s="30">
        <v>69.92</v>
      </c>
      <c r="G251" s="28">
        <v>0</v>
      </c>
      <c r="H251" s="31">
        <f t="shared" si="3"/>
        <v>0</v>
      </c>
      <c r="I251" s="28" t="s">
        <v>91</v>
      </c>
      <c r="J251" s="28" t="s">
        <v>124</v>
      </c>
      <c r="K251" s="28" t="s">
        <v>96</v>
      </c>
    </row>
    <row r="252" spans="1:11" x14ac:dyDescent="0.55000000000000004">
      <c r="A252" s="28" t="s">
        <v>319</v>
      </c>
      <c r="B252" s="28" t="s">
        <v>318</v>
      </c>
      <c r="C252" s="28" t="s">
        <v>6</v>
      </c>
      <c r="D252" s="29" t="s">
        <v>935</v>
      </c>
      <c r="E252" s="29" t="s">
        <v>928</v>
      </c>
      <c r="F252" s="30">
        <v>69.92</v>
      </c>
      <c r="G252" s="28">
        <v>0</v>
      </c>
      <c r="H252" s="31">
        <f t="shared" si="3"/>
        <v>0</v>
      </c>
      <c r="I252" s="28" t="s">
        <v>91</v>
      </c>
      <c r="J252" s="28" t="s">
        <v>124</v>
      </c>
      <c r="K252" s="28" t="s">
        <v>96</v>
      </c>
    </row>
    <row r="253" spans="1:11" x14ac:dyDescent="0.55000000000000004">
      <c r="A253" s="28" t="s">
        <v>789</v>
      </c>
      <c r="B253" s="28" t="s">
        <v>788</v>
      </c>
      <c r="C253" s="28" t="s">
        <v>7</v>
      </c>
      <c r="D253" s="29" t="s">
        <v>10</v>
      </c>
      <c r="E253" s="29" t="s">
        <v>409</v>
      </c>
      <c r="F253" s="30">
        <v>57.42</v>
      </c>
      <c r="G253" s="28">
        <v>0</v>
      </c>
      <c r="H253" s="31">
        <f t="shared" si="3"/>
        <v>0</v>
      </c>
      <c r="I253" s="28" t="s">
        <v>90</v>
      </c>
      <c r="J253" s="28" t="s">
        <v>125</v>
      </c>
      <c r="K253" s="28" t="s">
        <v>99</v>
      </c>
    </row>
    <row r="254" spans="1:11" x14ac:dyDescent="0.55000000000000004">
      <c r="A254" s="28" t="s">
        <v>578</v>
      </c>
      <c r="B254" s="28" t="s">
        <v>577</v>
      </c>
      <c r="C254" s="28" t="s">
        <v>7</v>
      </c>
      <c r="D254" s="29" t="s">
        <v>546</v>
      </c>
      <c r="E254" s="29" t="s">
        <v>5</v>
      </c>
      <c r="F254" s="30">
        <v>82.08</v>
      </c>
      <c r="G254" s="28">
        <v>0</v>
      </c>
      <c r="H254" s="31">
        <f t="shared" si="3"/>
        <v>0</v>
      </c>
      <c r="I254" s="28" t="s">
        <v>90</v>
      </c>
      <c r="J254" s="28" t="s">
        <v>125</v>
      </c>
      <c r="K254" s="28" t="s">
        <v>99</v>
      </c>
    </row>
    <row r="255" spans="1:11" x14ac:dyDescent="0.55000000000000004">
      <c r="A255" s="28" t="s">
        <v>579</v>
      </c>
      <c r="B255" s="28" t="s">
        <v>577</v>
      </c>
      <c r="C255" s="28" t="s">
        <v>13</v>
      </c>
      <c r="D255" s="29" t="s">
        <v>557</v>
      </c>
      <c r="E255" s="29" t="s">
        <v>5</v>
      </c>
      <c r="F255" s="30">
        <v>114</v>
      </c>
      <c r="G255" s="28">
        <v>0</v>
      </c>
      <c r="H255" s="31">
        <f t="shared" si="3"/>
        <v>0</v>
      </c>
      <c r="I255" s="28" t="s">
        <v>90</v>
      </c>
      <c r="J255" s="28" t="s">
        <v>125</v>
      </c>
      <c r="K255" s="28" t="s">
        <v>99</v>
      </c>
    </row>
    <row r="256" spans="1:11" x14ac:dyDescent="0.55000000000000004">
      <c r="A256" s="28" t="s">
        <v>35</v>
      </c>
      <c r="B256" s="28" t="s">
        <v>34</v>
      </c>
      <c r="C256" s="28" t="s">
        <v>7</v>
      </c>
      <c r="D256" s="29" t="s">
        <v>902</v>
      </c>
      <c r="E256" s="29" t="s">
        <v>5</v>
      </c>
      <c r="F256" s="30">
        <v>57.42</v>
      </c>
      <c r="G256" s="28">
        <v>0</v>
      </c>
      <c r="H256" s="31">
        <f t="shared" si="3"/>
        <v>0</v>
      </c>
      <c r="I256" s="28" t="s">
        <v>90</v>
      </c>
      <c r="J256" s="28" t="s">
        <v>125</v>
      </c>
      <c r="K256" s="28" t="s">
        <v>99</v>
      </c>
    </row>
    <row r="257" spans="1:11" x14ac:dyDescent="0.55000000000000004">
      <c r="A257" s="28" t="s">
        <v>411</v>
      </c>
      <c r="B257" s="28" t="s">
        <v>34</v>
      </c>
      <c r="C257" s="28" t="s">
        <v>13</v>
      </c>
      <c r="D257" s="29" t="s">
        <v>903</v>
      </c>
      <c r="E257" s="29" t="s">
        <v>5</v>
      </c>
      <c r="F257" s="30">
        <v>87</v>
      </c>
      <c r="G257" s="28">
        <v>0</v>
      </c>
      <c r="H257" s="31">
        <f t="shared" si="3"/>
        <v>0</v>
      </c>
      <c r="I257" s="28" t="s">
        <v>90</v>
      </c>
      <c r="J257" s="28" t="s">
        <v>125</v>
      </c>
      <c r="K257" s="28" t="s">
        <v>99</v>
      </c>
    </row>
    <row r="258" spans="1:11" x14ac:dyDescent="0.55000000000000004">
      <c r="A258" s="28" t="s">
        <v>126</v>
      </c>
      <c r="B258" s="28" t="s">
        <v>36</v>
      </c>
      <c r="C258" s="28" t="s">
        <v>8</v>
      </c>
      <c r="D258" s="29" t="s">
        <v>5</v>
      </c>
      <c r="E258" s="29" t="s">
        <v>808</v>
      </c>
      <c r="F258" s="30">
        <v>30.08</v>
      </c>
      <c r="G258" s="28">
        <v>0</v>
      </c>
      <c r="H258" s="31">
        <f t="shared" si="3"/>
        <v>0</v>
      </c>
      <c r="I258" s="28" t="s">
        <v>92</v>
      </c>
      <c r="J258" s="28" t="s">
        <v>127</v>
      </c>
      <c r="K258" s="28" t="s">
        <v>128</v>
      </c>
    </row>
    <row r="259" spans="1:11" x14ac:dyDescent="0.55000000000000004">
      <c r="A259" s="28" t="s">
        <v>37</v>
      </c>
      <c r="B259" s="28" t="s">
        <v>36</v>
      </c>
      <c r="C259" s="28" t="s">
        <v>12</v>
      </c>
      <c r="D259" s="29" t="s">
        <v>754</v>
      </c>
      <c r="E259" s="29" t="s">
        <v>767</v>
      </c>
      <c r="F259" s="30">
        <v>59.76</v>
      </c>
      <c r="G259" s="28">
        <v>0</v>
      </c>
      <c r="H259" s="31">
        <f t="shared" si="3"/>
        <v>0</v>
      </c>
      <c r="I259" s="28" t="s">
        <v>92</v>
      </c>
      <c r="J259" s="28" t="s">
        <v>127</v>
      </c>
      <c r="K259" s="28" t="s">
        <v>128</v>
      </c>
    </row>
    <row r="260" spans="1:11" x14ac:dyDescent="0.55000000000000004">
      <c r="A260" s="28" t="s">
        <v>130</v>
      </c>
      <c r="B260" s="28" t="s">
        <v>38</v>
      </c>
      <c r="C260" s="28" t="s">
        <v>8</v>
      </c>
      <c r="D260" s="29" t="s">
        <v>882</v>
      </c>
      <c r="E260" s="29" t="s">
        <v>5</v>
      </c>
      <c r="F260" s="30">
        <v>30.08</v>
      </c>
      <c r="G260" s="28">
        <v>0</v>
      </c>
      <c r="H260" s="31">
        <f t="shared" si="3"/>
        <v>0</v>
      </c>
      <c r="I260" s="28" t="s">
        <v>92</v>
      </c>
      <c r="J260" s="28" t="s">
        <v>127</v>
      </c>
      <c r="K260" s="28" t="s">
        <v>128</v>
      </c>
    </row>
    <row r="261" spans="1:11" x14ac:dyDescent="0.55000000000000004">
      <c r="A261" s="28" t="s">
        <v>39</v>
      </c>
      <c r="B261" s="28" t="s">
        <v>38</v>
      </c>
      <c r="C261" s="28" t="s">
        <v>12</v>
      </c>
      <c r="D261" s="29" t="s">
        <v>806</v>
      </c>
      <c r="E261" s="29" t="s">
        <v>5</v>
      </c>
      <c r="F261" s="30">
        <v>59.76</v>
      </c>
      <c r="G261" s="28">
        <v>0</v>
      </c>
      <c r="H261" s="31">
        <f t="shared" si="3"/>
        <v>0</v>
      </c>
      <c r="I261" s="28" t="s">
        <v>92</v>
      </c>
      <c r="J261" s="28" t="s">
        <v>127</v>
      </c>
      <c r="K261" s="28" t="s">
        <v>128</v>
      </c>
    </row>
    <row r="262" spans="1:11" x14ac:dyDescent="0.55000000000000004">
      <c r="A262" s="28" t="s">
        <v>582</v>
      </c>
      <c r="B262" s="28" t="s">
        <v>581</v>
      </c>
      <c r="C262" s="28" t="s">
        <v>6</v>
      </c>
      <c r="D262" s="29" t="s">
        <v>320</v>
      </c>
      <c r="E262" s="29" t="s">
        <v>5</v>
      </c>
      <c r="F262" s="30">
        <v>69.92</v>
      </c>
      <c r="G262" s="28">
        <v>0</v>
      </c>
      <c r="H262" s="31">
        <f t="shared" si="3"/>
        <v>0</v>
      </c>
      <c r="I262" s="28" t="s">
        <v>91</v>
      </c>
      <c r="J262" s="28" t="s">
        <v>127</v>
      </c>
      <c r="K262" s="28" t="s">
        <v>129</v>
      </c>
    </row>
    <row r="263" spans="1:11" x14ac:dyDescent="0.55000000000000004">
      <c r="A263" s="28" t="s">
        <v>210</v>
      </c>
      <c r="B263" s="28" t="s">
        <v>289</v>
      </c>
      <c r="C263" s="28" t="s">
        <v>6</v>
      </c>
      <c r="D263" s="29" t="s">
        <v>10</v>
      </c>
      <c r="E263" s="29" t="s">
        <v>5</v>
      </c>
      <c r="F263" s="30">
        <v>69.92</v>
      </c>
      <c r="G263" s="28">
        <v>0</v>
      </c>
      <c r="H263" s="31">
        <f t="shared" si="3"/>
        <v>0</v>
      </c>
      <c r="I263" s="28" t="s">
        <v>91</v>
      </c>
      <c r="J263" s="28" t="s">
        <v>127</v>
      </c>
      <c r="K263" s="28" t="s">
        <v>129</v>
      </c>
    </row>
    <row r="264" spans="1:11" x14ac:dyDescent="0.55000000000000004">
      <c r="A264" s="28" t="s">
        <v>41</v>
      </c>
      <c r="B264" s="28" t="s">
        <v>40</v>
      </c>
      <c r="C264" s="28" t="s">
        <v>6</v>
      </c>
      <c r="D264" s="29" t="s">
        <v>471</v>
      </c>
      <c r="E264" s="29" t="s">
        <v>5</v>
      </c>
      <c r="F264" s="30">
        <v>69.92</v>
      </c>
      <c r="G264" s="28">
        <v>0</v>
      </c>
      <c r="H264" s="31">
        <f t="shared" si="3"/>
        <v>0</v>
      </c>
      <c r="I264" s="28" t="s">
        <v>91</v>
      </c>
      <c r="J264" s="28" t="s">
        <v>127</v>
      </c>
      <c r="K264" s="28" t="s">
        <v>129</v>
      </c>
    </row>
    <row r="265" spans="1:11" x14ac:dyDescent="0.55000000000000004">
      <c r="A265" s="28" t="s">
        <v>335</v>
      </c>
      <c r="B265" s="28" t="s">
        <v>334</v>
      </c>
      <c r="C265" s="28" t="s">
        <v>6</v>
      </c>
      <c r="D265" s="29" t="s">
        <v>655</v>
      </c>
      <c r="E265" s="29" t="s">
        <v>5</v>
      </c>
      <c r="F265" s="30">
        <v>69.92</v>
      </c>
      <c r="G265" s="28">
        <v>0</v>
      </c>
      <c r="H265" s="31">
        <f t="shared" si="3"/>
        <v>0</v>
      </c>
      <c r="I265" s="28" t="s">
        <v>91</v>
      </c>
      <c r="J265" s="28" t="s">
        <v>127</v>
      </c>
      <c r="K265" s="28" t="s">
        <v>128</v>
      </c>
    </row>
    <row r="266" spans="1:11" x14ac:dyDescent="0.55000000000000004">
      <c r="A266" s="28" t="s">
        <v>233</v>
      </c>
      <c r="B266" s="28" t="s">
        <v>232</v>
      </c>
      <c r="C266" s="28" t="s">
        <v>6</v>
      </c>
      <c r="D266" s="29" t="s">
        <v>5</v>
      </c>
      <c r="E266" s="29" t="s">
        <v>655</v>
      </c>
      <c r="F266" s="30">
        <v>55.48</v>
      </c>
      <c r="G266" s="28">
        <v>0</v>
      </c>
      <c r="H266" s="31">
        <f t="shared" si="3"/>
        <v>0</v>
      </c>
      <c r="I266" s="28" t="s">
        <v>91</v>
      </c>
      <c r="J266" s="28" t="s">
        <v>127</v>
      </c>
      <c r="K266" s="28" t="s">
        <v>129</v>
      </c>
    </row>
    <row r="267" spans="1:11" x14ac:dyDescent="0.55000000000000004">
      <c r="A267" s="28" t="s">
        <v>43</v>
      </c>
      <c r="B267" s="28" t="s">
        <v>42</v>
      </c>
      <c r="C267" s="28" t="s">
        <v>12</v>
      </c>
      <c r="D267" s="29" t="s">
        <v>775</v>
      </c>
      <c r="E267" s="29" t="s">
        <v>5</v>
      </c>
      <c r="F267" s="30">
        <v>59.76</v>
      </c>
      <c r="G267" s="28">
        <v>0</v>
      </c>
      <c r="H267" s="31">
        <f t="shared" si="3"/>
        <v>0</v>
      </c>
      <c r="I267" s="28" t="s">
        <v>92</v>
      </c>
      <c r="J267" s="28" t="s">
        <v>127</v>
      </c>
      <c r="K267" s="28" t="s">
        <v>128</v>
      </c>
    </row>
    <row r="268" spans="1:11" x14ac:dyDescent="0.55000000000000004">
      <c r="A268" s="28" t="s">
        <v>588</v>
      </c>
      <c r="B268" s="28" t="s">
        <v>587</v>
      </c>
      <c r="C268" s="28" t="s">
        <v>6</v>
      </c>
      <c r="D268" s="29" t="s">
        <v>657</v>
      </c>
      <c r="E268" s="29" t="s">
        <v>5</v>
      </c>
      <c r="F268" s="30">
        <v>69.92</v>
      </c>
      <c r="G268" s="28">
        <v>0</v>
      </c>
      <c r="H268" s="31">
        <f t="shared" si="3"/>
        <v>0</v>
      </c>
      <c r="I268" s="28" t="s">
        <v>91</v>
      </c>
      <c r="J268" s="28" t="s">
        <v>127</v>
      </c>
      <c r="K268" s="28" t="s">
        <v>129</v>
      </c>
    </row>
    <row r="269" spans="1:11" x14ac:dyDescent="0.55000000000000004">
      <c r="A269" s="28" t="s">
        <v>598</v>
      </c>
      <c r="B269" s="28" t="s">
        <v>597</v>
      </c>
      <c r="C269" s="28" t="s">
        <v>6</v>
      </c>
      <c r="D269" s="29" t="s">
        <v>557</v>
      </c>
      <c r="E269" s="29" t="s">
        <v>657</v>
      </c>
      <c r="F269" s="30">
        <v>69.92</v>
      </c>
      <c r="G269" s="28">
        <v>0</v>
      </c>
      <c r="H269" s="31">
        <f t="shared" ref="H269:H332" si="4">F269*G269</f>
        <v>0</v>
      </c>
      <c r="I269" s="28" t="s">
        <v>91</v>
      </c>
      <c r="J269" s="28" t="s">
        <v>127</v>
      </c>
      <c r="K269" s="28" t="s">
        <v>129</v>
      </c>
    </row>
    <row r="270" spans="1:11" x14ac:dyDescent="0.55000000000000004">
      <c r="A270" s="28" t="s">
        <v>838</v>
      </c>
      <c r="B270" s="28" t="s">
        <v>837</v>
      </c>
      <c r="C270" s="28" t="s">
        <v>6</v>
      </c>
      <c r="D270" s="29" t="s">
        <v>546</v>
      </c>
      <c r="E270" s="29" t="s">
        <v>5</v>
      </c>
      <c r="F270" s="30">
        <v>69.92</v>
      </c>
      <c r="G270" s="28">
        <v>0</v>
      </c>
      <c r="H270" s="31">
        <f t="shared" si="4"/>
        <v>0</v>
      </c>
      <c r="I270" s="28" t="s">
        <v>91</v>
      </c>
      <c r="J270" s="28" t="s">
        <v>127</v>
      </c>
      <c r="K270" s="28" t="s">
        <v>129</v>
      </c>
    </row>
    <row r="271" spans="1:11" x14ac:dyDescent="0.55000000000000004">
      <c r="A271" s="28" t="s">
        <v>242</v>
      </c>
      <c r="B271" s="28" t="s">
        <v>44</v>
      </c>
      <c r="C271" s="28" t="s">
        <v>8</v>
      </c>
      <c r="D271" s="29" t="s">
        <v>813</v>
      </c>
      <c r="E271" s="29" t="s">
        <v>686</v>
      </c>
      <c r="F271" s="30">
        <v>30.08</v>
      </c>
      <c r="G271" s="28">
        <v>0</v>
      </c>
      <c r="H271" s="31">
        <f t="shared" si="4"/>
        <v>0</v>
      </c>
      <c r="I271" s="28" t="s">
        <v>92</v>
      </c>
      <c r="J271" s="28" t="s">
        <v>127</v>
      </c>
      <c r="K271" s="28" t="s">
        <v>128</v>
      </c>
    </row>
    <row r="272" spans="1:11" x14ac:dyDescent="0.55000000000000004">
      <c r="A272" s="28" t="s">
        <v>45</v>
      </c>
      <c r="B272" s="28" t="s">
        <v>44</v>
      </c>
      <c r="C272" s="28" t="s">
        <v>12</v>
      </c>
      <c r="D272" s="29" t="s">
        <v>5</v>
      </c>
      <c r="E272" s="29" t="s">
        <v>834</v>
      </c>
      <c r="F272" s="30">
        <v>59.76</v>
      </c>
      <c r="G272" s="28">
        <v>0</v>
      </c>
      <c r="H272" s="31">
        <f t="shared" si="4"/>
        <v>0</v>
      </c>
      <c r="I272" s="28" t="s">
        <v>92</v>
      </c>
      <c r="J272" s="28" t="s">
        <v>127</v>
      </c>
      <c r="K272" s="28" t="s">
        <v>128</v>
      </c>
    </row>
    <row r="273" spans="1:11" x14ac:dyDescent="0.55000000000000004">
      <c r="A273" s="28" t="s">
        <v>840</v>
      </c>
      <c r="B273" s="28" t="s">
        <v>839</v>
      </c>
      <c r="C273" s="28" t="s">
        <v>6</v>
      </c>
      <c r="D273" s="29" t="s">
        <v>261</v>
      </c>
      <c r="E273" s="29" t="s">
        <v>5</v>
      </c>
      <c r="F273" s="30">
        <v>69.92</v>
      </c>
      <c r="G273" s="28">
        <v>0</v>
      </c>
      <c r="H273" s="31">
        <f t="shared" si="4"/>
        <v>0</v>
      </c>
      <c r="I273" s="28" t="s">
        <v>91</v>
      </c>
      <c r="J273" s="28" t="s">
        <v>127</v>
      </c>
      <c r="K273" s="28" t="s">
        <v>129</v>
      </c>
    </row>
    <row r="274" spans="1:11" x14ac:dyDescent="0.55000000000000004">
      <c r="A274" s="28" t="s">
        <v>426</v>
      </c>
      <c r="B274" s="28" t="s">
        <v>46</v>
      </c>
      <c r="C274" s="28" t="s">
        <v>8</v>
      </c>
      <c r="D274" s="29" t="s">
        <v>776</v>
      </c>
      <c r="E274" s="29" t="s">
        <v>767</v>
      </c>
      <c r="F274" s="30">
        <v>30.08</v>
      </c>
      <c r="G274" s="28">
        <v>0</v>
      </c>
      <c r="H274" s="31">
        <f t="shared" si="4"/>
        <v>0</v>
      </c>
      <c r="I274" s="28" t="s">
        <v>92</v>
      </c>
      <c r="J274" s="28" t="s">
        <v>127</v>
      </c>
      <c r="K274" s="28" t="s">
        <v>128</v>
      </c>
    </row>
    <row r="275" spans="1:11" x14ac:dyDescent="0.55000000000000004">
      <c r="A275" s="28" t="s">
        <v>439</v>
      </c>
      <c r="B275" s="28" t="s">
        <v>46</v>
      </c>
      <c r="C275" s="28" t="s">
        <v>146</v>
      </c>
      <c r="D275" s="29" t="s">
        <v>557</v>
      </c>
      <c r="E275" s="29" t="s">
        <v>5</v>
      </c>
      <c r="F275" s="30">
        <v>30.08</v>
      </c>
      <c r="G275" s="28">
        <v>0</v>
      </c>
      <c r="H275" s="31">
        <f t="shared" si="4"/>
        <v>0</v>
      </c>
      <c r="I275" s="28" t="s">
        <v>92</v>
      </c>
      <c r="J275" s="28" t="s">
        <v>127</v>
      </c>
      <c r="K275" s="28" t="s">
        <v>128</v>
      </c>
    </row>
    <row r="276" spans="1:11" x14ac:dyDescent="0.55000000000000004">
      <c r="A276" s="28" t="s">
        <v>47</v>
      </c>
      <c r="B276" s="28" t="s">
        <v>46</v>
      </c>
      <c r="C276" s="28" t="s">
        <v>12</v>
      </c>
      <c r="D276" s="29" t="s">
        <v>817</v>
      </c>
      <c r="E276" s="29" t="s">
        <v>5</v>
      </c>
      <c r="F276" s="30">
        <v>59.76</v>
      </c>
      <c r="G276" s="28">
        <v>0</v>
      </c>
      <c r="H276" s="31">
        <f t="shared" si="4"/>
        <v>0</v>
      </c>
      <c r="I276" s="28" t="s">
        <v>92</v>
      </c>
      <c r="J276" s="28" t="s">
        <v>127</v>
      </c>
      <c r="K276" s="28" t="s">
        <v>128</v>
      </c>
    </row>
    <row r="277" spans="1:11" x14ac:dyDescent="0.55000000000000004">
      <c r="A277" s="28" t="s">
        <v>131</v>
      </c>
      <c r="B277" s="28" t="s">
        <v>48</v>
      </c>
      <c r="C277" s="28" t="s">
        <v>8</v>
      </c>
      <c r="D277" s="29" t="s">
        <v>890</v>
      </c>
      <c r="E277" s="29" t="s">
        <v>251</v>
      </c>
      <c r="F277" s="30">
        <v>30.08</v>
      </c>
      <c r="G277" s="28">
        <v>0</v>
      </c>
      <c r="H277" s="31">
        <f t="shared" si="4"/>
        <v>0</v>
      </c>
      <c r="I277" s="28" t="s">
        <v>92</v>
      </c>
      <c r="J277" s="28" t="s">
        <v>127</v>
      </c>
      <c r="K277" s="28" t="s">
        <v>128</v>
      </c>
    </row>
    <row r="278" spans="1:11" x14ac:dyDescent="0.55000000000000004">
      <c r="A278" s="28" t="s">
        <v>339</v>
      </c>
      <c r="B278" s="28" t="s">
        <v>48</v>
      </c>
      <c r="C278" s="28" t="s">
        <v>12</v>
      </c>
      <c r="D278" s="29" t="s">
        <v>809</v>
      </c>
      <c r="E278" s="29" t="s">
        <v>5</v>
      </c>
      <c r="F278" s="30">
        <v>59.76</v>
      </c>
      <c r="G278" s="28">
        <v>0</v>
      </c>
      <c r="H278" s="31">
        <f t="shared" si="4"/>
        <v>0</v>
      </c>
      <c r="I278" s="28" t="s">
        <v>92</v>
      </c>
      <c r="J278" s="28" t="s">
        <v>127</v>
      </c>
      <c r="K278" s="28" t="s">
        <v>128</v>
      </c>
    </row>
    <row r="279" spans="1:11" x14ac:dyDescent="0.55000000000000004">
      <c r="A279" s="28" t="s">
        <v>489</v>
      </c>
      <c r="B279" s="28" t="s">
        <v>488</v>
      </c>
      <c r="C279" s="28" t="s">
        <v>6</v>
      </c>
      <c r="D279" s="29" t="s">
        <v>651</v>
      </c>
      <c r="E279" s="29" t="s">
        <v>15</v>
      </c>
      <c r="F279" s="30">
        <v>69.92</v>
      </c>
      <c r="G279" s="28">
        <v>0</v>
      </c>
      <c r="H279" s="31">
        <f t="shared" si="4"/>
        <v>0</v>
      </c>
      <c r="I279" s="28" t="s">
        <v>91</v>
      </c>
      <c r="J279" s="28" t="s">
        <v>127</v>
      </c>
      <c r="K279" s="28" t="s">
        <v>129</v>
      </c>
    </row>
    <row r="280" spans="1:11" x14ac:dyDescent="0.55000000000000004">
      <c r="A280" s="28" t="s">
        <v>491</v>
      </c>
      <c r="B280" s="28" t="s">
        <v>490</v>
      </c>
      <c r="C280" s="28" t="s">
        <v>6</v>
      </c>
      <c r="D280" s="29" t="s">
        <v>510</v>
      </c>
      <c r="E280" s="29" t="s">
        <v>5</v>
      </c>
      <c r="F280" s="30">
        <v>69.92</v>
      </c>
      <c r="G280" s="28">
        <v>0</v>
      </c>
      <c r="H280" s="31">
        <f t="shared" si="4"/>
        <v>0</v>
      </c>
      <c r="I280" s="28" t="s">
        <v>91</v>
      </c>
      <c r="J280" s="28" t="s">
        <v>127</v>
      </c>
      <c r="K280" s="28" t="s">
        <v>129</v>
      </c>
    </row>
    <row r="281" spans="1:11" x14ac:dyDescent="0.55000000000000004">
      <c r="A281" s="28" t="s">
        <v>412</v>
      </c>
      <c r="B281" s="28" t="s">
        <v>49</v>
      </c>
      <c r="C281" s="28" t="s">
        <v>8</v>
      </c>
      <c r="D281" s="29" t="s">
        <v>651</v>
      </c>
      <c r="E281" s="29" t="s">
        <v>774</v>
      </c>
      <c r="F281" s="30">
        <v>30.08</v>
      </c>
      <c r="G281" s="28">
        <v>0</v>
      </c>
      <c r="H281" s="31">
        <f t="shared" si="4"/>
        <v>0</v>
      </c>
      <c r="I281" s="28" t="s">
        <v>92</v>
      </c>
      <c r="J281" s="28" t="s">
        <v>127</v>
      </c>
      <c r="K281" s="28" t="s">
        <v>128</v>
      </c>
    </row>
    <row r="282" spans="1:11" x14ac:dyDescent="0.55000000000000004">
      <c r="A282" s="28" t="s">
        <v>50</v>
      </c>
      <c r="B282" s="28" t="s">
        <v>49</v>
      </c>
      <c r="C282" s="28" t="s">
        <v>12</v>
      </c>
      <c r="D282" s="29" t="s">
        <v>936</v>
      </c>
      <c r="E282" s="29" t="s">
        <v>5</v>
      </c>
      <c r="F282" s="30">
        <v>59.76</v>
      </c>
      <c r="G282" s="28">
        <v>0</v>
      </c>
      <c r="H282" s="31">
        <f t="shared" si="4"/>
        <v>0</v>
      </c>
      <c r="I282" s="28" t="s">
        <v>92</v>
      </c>
      <c r="J282" s="28" t="s">
        <v>127</v>
      </c>
      <c r="K282" s="28" t="s">
        <v>128</v>
      </c>
    </row>
    <row r="283" spans="1:11" x14ac:dyDescent="0.55000000000000004">
      <c r="A283" s="28" t="s">
        <v>132</v>
      </c>
      <c r="B283" s="28" t="s">
        <v>51</v>
      </c>
      <c r="C283" s="28" t="s">
        <v>8</v>
      </c>
      <c r="D283" s="29" t="s">
        <v>880</v>
      </c>
      <c r="E283" s="29" t="s">
        <v>15</v>
      </c>
      <c r="F283" s="30">
        <v>30.08</v>
      </c>
      <c r="G283" s="28">
        <v>0</v>
      </c>
      <c r="H283" s="31">
        <f t="shared" si="4"/>
        <v>0</v>
      </c>
      <c r="I283" s="28" t="s">
        <v>92</v>
      </c>
      <c r="J283" s="28" t="s">
        <v>127</v>
      </c>
      <c r="K283" s="28" t="s">
        <v>128</v>
      </c>
    </row>
    <row r="284" spans="1:11" x14ac:dyDescent="0.55000000000000004">
      <c r="A284" s="28" t="s">
        <v>52</v>
      </c>
      <c r="B284" s="28" t="s">
        <v>51</v>
      </c>
      <c r="C284" s="28" t="s">
        <v>12</v>
      </c>
      <c r="D284" s="29" t="s">
        <v>758</v>
      </c>
      <c r="E284" s="29" t="s">
        <v>5</v>
      </c>
      <c r="F284" s="30">
        <v>59.76</v>
      </c>
      <c r="G284" s="28">
        <v>0</v>
      </c>
      <c r="H284" s="31">
        <f t="shared" si="4"/>
        <v>0</v>
      </c>
      <c r="I284" s="28" t="s">
        <v>92</v>
      </c>
      <c r="J284" s="28" t="s">
        <v>127</v>
      </c>
      <c r="K284" s="28" t="s">
        <v>128</v>
      </c>
    </row>
    <row r="285" spans="1:11" x14ac:dyDescent="0.55000000000000004">
      <c r="A285" s="28" t="s">
        <v>600</v>
      </c>
      <c r="B285" s="28" t="s">
        <v>599</v>
      </c>
      <c r="C285" s="28" t="s">
        <v>6</v>
      </c>
      <c r="D285" s="29" t="s">
        <v>524</v>
      </c>
      <c r="E285" s="29" t="s">
        <v>5</v>
      </c>
      <c r="F285" s="30">
        <v>69.92</v>
      </c>
      <c r="G285" s="28">
        <v>0</v>
      </c>
      <c r="H285" s="31">
        <f t="shared" si="4"/>
        <v>0</v>
      </c>
      <c r="I285" s="28" t="s">
        <v>91</v>
      </c>
      <c r="J285" s="28" t="s">
        <v>127</v>
      </c>
      <c r="K285" s="28" t="s">
        <v>129</v>
      </c>
    </row>
    <row r="286" spans="1:11" x14ac:dyDescent="0.55000000000000004">
      <c r="A286" s="28" t="s">
        <v>618</v>
      </c>
      <c r="B286" s="28" t="s">
        <v>599</v>
      </c>
      <c r="C286" s="28" t="s">
        <v>12</v>
      </c>
      <c r="D286" s="29" t="s">
        <v>524</v>
      </c>
      <c r="E286" s="29" t="s">
        <v>5</v>
      </c>
      <c r="F286" s="30">
        <v>59.76</v>
      </c>
      <c r="G286" s="28">
        <v>0</v>
      </c>
      <c r="H286" s="31">
        <f t="shared" si="4"/>
        <v>0</v>
      </c>
      <c r="I286" s="28" t="s">
        <v>91</v>
      </c>
      <c r="J286" s="28" t="s">
        <v>127</v>
      </c>
      <c r="K286" s="28" t="s">
        <v>129</v>
      </c>
    </row>
    <row r="287" spans="1:11" x14ac:dyDescent="0.55000000000000004">
      <c r="A287" s="28" t="s">
        <v>287</v>
      </c>
      <c r="B287" s="28" t="s">
        <v>286</v>
      </c>
      <c r="C287" s="28" t="s">
        <v>6</v>
      </c>
      <c r="D287" s="29" t="s">
        <v>251</v>
      </c>
      <c r="E287" s="29" t="s">
        <v>15</v>
      </c>
      <c r="F287" s="30">
        <v>55.48</v>
      </c>
      <c r="G287" s="28">
        <v>0</v>
      </c>
      <c r="H287" s="31">
        <f t="shared" si="4"/>
        <v>0</v>
      </c>
      <c r="I287" s="28" t="s">
        <v>91</v>
      </c>
      <c r="J287" s="28" t="s">
        <v>127</v>
      </c>
      <c r="K287" s="28" t="s">
        <v>129</v>
      </c>
    </row>
    <row r="288" spans="1:11" x14ac:dyDescent="0.55000000000000004">
      <c r="A288" s="28" t="s">
        <v>441</v>
      </c>
      <c r="B288" s="28" t="s">
        <v>440</v>
      </c>
      <c r="C288" s="28" t="s">
        <v>6</v>
      </c>
      <c r="D288" s="29" t="s">
        <v>743</v>
      </c>
      <c r="E288" s="29" t="s">
        <v>539</v>
      </c>
      <c r="F288" s="30">
        <v>55.48</v>
      </c>
      <c r="G288" s="28">
        <v>0</v>
      </c>
      <c r="H288" s="31">
        <f t="shared" si="4"/>
        <v>0</v>
      </c>
      <c r="I288" s="28" t="s">
        <v>91</v>
      </c>
      <c r="J288" s="28" t="s">
        <v>127</v>
      </c>
      <c r="K288" s="28" t="s">
        <v>129</v>
      </c>
    </row>
    <row r="289" spans="1:11" x14ac:dyDescent="0.55000000000000004">
      <c r="A289" s="28" t="s">
        <v>568</v>
      </c>
      <c r="B289" s="28" t="s">
        <v>567</v>
      </c>
      <c r="C289" s="28" t="s">
        <v>6</v>
      </c>
      <c r="D289" s="29" t="s">
        <v>251</v>
      </c>
      <c r="E289" s="29" t="s">
        <v>793</v>
      </c>
      <c r="F289" s="30">
        <v>55.48</v>
      </c>
      <c r="G289" s="28">
        <v>0</v>
      </c>
      <c r="H289" s="31">
        <f t="shared" si="4"/>
        <v>0</v>
      </c>
      <c r="I289" s="28" t="s">
        <v>91</v>
      </c>
      <c r="J289" s="28" t="s">
        <v>127</v>
      </c>
      <c r="K289" s="28" t="s">
        <v>129</v>
      </c>
    </row>
    <row r="290" spans="1:11" x14ac:dyDescent="0.55000000000000004">
      <c r="A290" s="28" t="s">
        <v>133</v>
      </c>
      <c r="B290" s="28" t="s">
        <v>53</v>
      </c>
      <c r="C290" s="28" t="s">
        <v>8</v>
      </c>
      <c r="D290" s="29" t="s">
        <v>14</v>
      </c>
      <c r="E290" s="29" t="s">
        <v>770</v>
      </c>
      <c r="F290" s="30">
        <v>30.08</v>
      </c>
      <c r="G290" s="28">
        <v>0</v>
      </c>
      <c r="H290" s="31">
        <f t="shared" si="4"/>
        <v>0</v>
      </c>
      <c r="I290" s="28" t="s">
        <v>92</v>
      </c>
      <c r="J290" s="28" t="s">
        <v>127</v>
      </c>
      <c r="K290" s="28" t="s">
        <v>128</v>
      </c>
    </row>
    <row r="291" spans="1:11" x14ac:dyDescent="0.55000000000000004">
      <c r="A291" s="28" t="s">
        <v>54</v>
      </c>
      <c r="B291" s="28" t="s">
        <v>53</v>
      </c>
      <c r="C291" s="28" t="s">
        <v>12</v>
      </c>
      <c r="D291" s="29" t="s">
        <v>810</v>
      </c>
      <c r="E291" s="29" t="s">
        <v>5</v>
      </c>
      <c r="F291" s="30">
        <v>59.76</v>
      </c>
      <c r="G291" s="28">
        <v>0</v>
      </c>
      <c r="H291" s="31">
        <f t="shared" si="4"/>
        <v>0</v>
      </c>
      <c r="I291" s="28" t="s">
        <v>92</v>
      </c>
      <c r="J291" s="28" t="s">
        <v>127</v>
      </c>
      <c r="K291" s="28" t="s">
        <v>128</v>
      </c>
    </row>
    <row r="292" spans="1:11" x14ac:dyDescent="0.55000000000000004">
      <c r="A292" s="28" t="s">
        <v>234</v>
      </c>
      <c r="B292" s="28" t="s">
        <v>55</v>
      </c>
      <c r="C292" s="28" t="s">
        <v>8</v>
      </c>
      <c r="D292" s="29" t="s">
        <v>657</v>
      </c>
      <c r="E292" s="29" t="s">
        <v>366</v>
      </c>
      <c r="F292" s="30">
        <v>30.08</v>
      </c>
      <c r="G292" s="28">
        <v>0</v>
      </c>
      <c r="H292" s="31">
        <f t="shared" si="4"/>
        <v>0</v>
      </c>
      <c r="I292" s="28" t="s">
        <v>92</v>
      </c>
      <c r="J292" s="28" t="s">
        <v>127</v>
      </c>
      <c r="K292" s="28" t="s">
        <v>128</v>
      </c>
    </row>
    <row r="293" spans="1:11" x14ac:dyDescent="0.55000000000000004">
      <c r="A293" s="28" t="s">
        <v>56</v>
      </c>
      <c r="B293" s="28" t="s">
        <v>55</v>
      </c>
      <c r="C293" s="28" t="s">
        <v>12</v>
      </c>
      <c r="D293" s="29" t="s">
        <v>716</v>
      </c>
      <c r="E293" s="29" t="s">
        <v>5</v>
      </c>
      <c r="F293" s="30">
        <v>59.76</v>
      </c>
      <c r="G293" s="28">
        <v>0</v>
      </c>
      <c r="H293" s="31">
        <f t="shared" si="4"/>
        <v>0</v>
      </c>
      <c r="I293" s="28" t="s">
        <v>92</v>
      </c>
      <c r="J293" s="28" t="s">
        <v>127</v>
      </c>
      <c r="K293" s="28" t="s">
        <v>128</v>
      </c>
    </row>
    <row r="294" spans="1:11" x14ac:dyDescent="0.55000000000000004">
      <c r="A294" s="28" t="s">
        <v>427</v>
      </c>
      <c r="B294" s="28" t="s">
        <v>57</v>
      </c>
      <c r="C294" s="28" t="s">
        <v>8</v>
      </c>
      <c r="D294" s="29" t="s">
        <v>754</v>
      </c>
      <c r="E294" s="29" t="s">
        <v>651</v>
      </c>
      <c r="F294" s="30">
        <v>30.08</v>
      </c>
      <c r="G294" s="28">
        <v>0</v>
      </c>
      <c r="H294" s="31">
        <f t="shared" si="4"/>
        <v>0</v>
      </c>
      <c r="I294" s="28" t="s">
        <v>92</v>
      </c>
      <c r="J294" s="28" t="s">
        <v>127</v>
      </c>
      <c r="K294" s="28" t="s">
        <v>128</v>
      </c>
    </row>
    <row r="295" spans="1:11" x14ac:dyDescent="0.55000000000000004">
      <c r="A295" s="28" t="s">
        <v>759</v>
      </c>
      <c r="B295" s="28" t="s">
        <v>57</v>
      </c>
      <c r="C295" s="28" t="s">
        <v>146</v>
      </c>
      <c r="D295" s="29" t="s">
        <v>366</v>
      </c>
      <c r="E295" s="29" t="s">
        <v>5</v>
      </c>
      <c r="F295" s="30">
        <v>30.08</v>
      </c>
      <c r="G295" s="28">
        <v>0</v>
      </c>
      <c r="H295" s="31">
        <f t="shared" si="4"/>
        <v>0</v>
      </c>
      <c r="I295" s="28" t="s">
        <v>92</v>
      </c>
      <c r="J295" s="28" t="s">
        <v>127</v>
      </c>
      <c r="K295" s="28" t="s">
        <v>128</v>
      </c>
    </row>
    <row r="296" spans="1:11" x14ac:dyDescent="0.55000000000000004">
      <c r="A296" s="28" t="s">
        <v>346</v>
      </c>
      <c r="B296" s="28" t="s">
        <v>57</v>
      </c>
      <c r="C296" s="28" t="s">
        <v>12</v>
      </c>
      <c r="D296" s="29" t="s">
        <v>811</v>
      </c>
      <c r="E296" s="29" t="s">
        <v>5</v>
      </c>
      <c r="F296" s="30">
        <v>59.76</v>
      </c>
      <c r="G296" s="28">
        <v>0</v>
      </c>
      <c r="H296" s="31">
        <f t="shared" si="4"/>
        <v>0</v>
      </c>
      <c r="I296" s="28" t="s">
        <v>92</v>
      </c>
      <c r="J296" s="28" t="s">
        <v>127</v>
      </c>
      <c r="K296" s="28" t="s">
        <v>128</v>
      </c>
    </row>
    <row r="297" spans="1:11" x14ac:dyDescent="0.55000000000000004">
      <c r="A297" s="28" t="s">
        <v>718</v>
      </c>
      <c r="B297" s="28" t="s">
        <v>719</v>
      </c>
      <c r="C297" s="28" t="s">
        <v>12</v>
      </c>
      <c r="D297" s="29" t="s">
        <v>10</v>
      </c>
      <c r="E297" s="29" t="s">
        <v>5</v>
      </c>
      <c r="F297" s="30">
        <v>59.76</v>
      </c>
      <c r="G297" s="28">
        <v>0</v>
      </c>
      <c r="H297" s="31">
        <f t="shared" si="4"/>
        <v>0</v>
      </c>
      <c r="I297" s="28" t="s">
        <v>92</v>
      </c>
      <c r="J297" s="28" t="s">
        <v>127</v>
      </c>
      <c r="K297" s="28" t="s">
        <v>128</v>
      </c>
    </row>
    <row r="298" spans="1:11" x14ac:dyDescent="0.55000000000000004">
      <c r="A298" s="28" t="s">
        <v>428</v>
      </c>
      <c r="B298" s="28" t="s">
        <v>58</v>
      </c>
      <c r="C298" s="28" t="s">
        <v>8</v>
      </c>
      <c r="D298" s="29" t="s">
        <v>652</v>
      </c>
      <c r="E298" s="29" t="s">
        <v>654</v>
      </c>
      <c r="F298" s="30">
        <v>30.08</v>
      </c>
      <c r="G298" s="28">
        <v>0</v>
      </c>
      <c r="H298" s="31">
        <f t="shared" si="4"/>
        <v>0</v>
      </c>
      <c r="I298" s="28" t="s">
        <v>92</v>
      </c>
      <c r="J298" s="28" t="s">
        <v>127</v>
      </c>
      <c r="K298" s="28" t="s">
        <v>128</v>
      </c>
    </row>
    <row r="299" spans="1:11" x14ac:dyDescent="0.55000000000000004">
      <c r="A299" s="28" t="s">
        <v>347</v>
      </c>
      <c r="B299" s="28" t="s">
        <v>58</v>
      </c>
      <c r="C299" s="28" t="s">
        <v>12</v>
      </c>
      <c r="D299" s="29" t="s">
        <v>724</v>
      </c>
      <c r="E299" s="29" t="s">
        <v>5</v>
      </c>
      <c r="F299" s="30">
        <v>59.76</v>
      </c>
      <c r="G299" s="28">
        <v>0</v>
      </c>
      <c r="H299" s="31">
        <f t="shared" si="4"/>
        <v>0</v>
      </c>
      <c r="I299" s="28" t="s">
        <v>92</v>
      </c>
      <c r="J299" s="28" t="s">
        <v>127</v>
      </c>
      <c r="K299" s="28" t="s">
        <v>128</v>
      </c>
    </row>
    <row r="300" spans="1:11" x14ac:dyDescent="0.55000000000000004">
      <c r="A300" s="28" t="s">
        <v>429</v>
      </c>
      <c r="B300" s="28" t="s">
        <v>59</v>
      </c>
      <c r="C300" s="28" t="s">
        <v>8</v>
      </c>
      <c r="D300" s="29" t="s">
        <v>261</v>
      </c>
      <c r="E300" s="29" t="s">
        <v>657</v>
      </c>
      <c r="F300" s="30">
        <v>30.08</v>
      </c>
      <c r="G300" s="28">
        <v>0</v>
      </c>
      <c r="H300" s="31">
        <f t="shared" si="4"/>
        <v>0</v>
      </c>
      <c r="I300" s="28" t="s">
        <v>92</v>
      </c>
      <c r="J300" s="28" t="s">
        <v>127</v>
      </c>
      <c r="K300" s="28" t="s">
        <v>128</v>
      </c>
    </row>
    <row r="301" spans="1:11" x14ac:dyDescent="0.55000000000000004">
      <c r="A301" s="28" t="s">
        <v>60</v>
      </c>
      <c r="B301" s="28" t="s">
        <v>59</v>
      </c>
      <c r="C301" s="28" t="s">
        <v>12</v>
      </c>
      <c r="D301" s="29" t="s">
        <v>755</v>
      </c>
      <c r="E301" s="29" t="s">
        <v>5</v>
      </c>
      <c r="F301" s="30">
        <v>59.76</v>
      </c>
      <c r="G301" s="28">
        <v>0</v>
      </c>
      <c r="H301" s="31">
        <f t="shared" si="4"/>
        <v>0</v>
      </c>
      <c r="I301" s="28" t="s">
        <v>92</v>
      </c>
      <c r="J301" s="28" t="s">
        <v>127</v>
      </c>
      <c r="K301" s="28" t="s">
        <v>128</v>
      </c>
    </row>
    <row r="302" spans="1:11" x14ac:dyDescent="0.55000000000000004">
      <c r="A302" s="28" t="s">
        <v>449</v>
      </c>
      <c r="B302" s="28" t="s">
        <v>448</v>
      </c>
      <c r="C302" s="28" t="s">
        <v>6</v>
      </c>
      <c r="D302" s="29" t="s">
        <v>425</v>
      </c>
      <c r="E302" s="29" t="s">
        <v>5</v>
      </c>
      <c r="F302" s="30">
        <v>69.92</v>
      </c>
      <c r="G302" s="28">
        <v>0</v>
      </c>
      <c r="H302" s="31">
        <f t="shared" si="4"/>
        <v>0</v>
      </c>
      <c r="I302" s="28" t="s">
        <v>91</v>
      </c>
      <c r="J302" s="28" t="s">
        <v>127</v>
      </c>
      <c r="K302" s="28" t="s">
        <v>129</v>
      </c>
    </row>
    <row r="303" spans="1:11" x14ac:dyDescent="0.55000000000000004">
      <c r="A303" s="28" t="s">
        <v>134</v>
      </c>
      <c r="B303" s="28" t="s">
        <v>61</v>
      </c>
      <c r="C303" s="28" t="s">
        <v>8</v>
      </c>
      <c r="D303" s="29" t="s">
        <v>854</v>
      </c>
      <c r="E303" s="29" t="s">
        <v>5</v>
      </c>
      <c r="F303" s="30">
        <v>30.08</v>
      </c>
      <c r="G303" s="28">
        <v>0</v>
      </c>
      <c r="H303" s="31">
        <f t="shared" si="4"/>
        <v>0</v>
      </c>
      <c r="I303" s="28" t="s">
        <v>92</v>
      </c>
      <c r="J303" s="28" t="s">
        <v>127</v>
      </c>
      <c r="K303" s="28" t="s">
        <v>128</v>
      </c>
    </row>
    <row r="304" spans="1:11" x14ac:dyDescent="0.55000000000000004">
      <c r="A304" s="28" t="s">
        <v>62</v>
      </c>
      <c r="B304" s="28" t="s">
        <v>61</v>
      </c>
      <c r="C304" s="28" t="s">
        <v>12</v>
      </c>
      <c r="D304" s="29" t="s">
        <v>738</v>
      </c>
      <c r="E304" s="29" t="s">
        <v>5</v>
      </c>
      <c r="F304" s="30">
        <v>59.76</v>
      </c>
      <c r="G304" s="28">
        <v>0</v>
      </c>
      <c r="H304" s="31">
        <f t="shared" si="4"/>
        <v>0</v>
      </c>
      <c r="I304" s="28" t="s">
        <v>92</v>
      </c>
      <c r="J304" s="28" t="s">
        <v>127</v>
      </c>
      <c r="K304" s="28" t="s">
        <v>128</v>
      </c>
    </row>
    <row r="305" spans="1:11" x14ac:dyDescent="0.55000000000000004">
      <c r="A305" s="28" t="s">
        <v>136</v>
      </c>
      <c r="B305" s="28" t="s">
        <v>135</v>
      </c>
      <c r="C305" s="28" t="s">
        <v>8</v>
      </c>
      <c r="D305" s="29" t="s">
        <v>691</v>
      </c>
      <c r="E305" s="29" t="s">
        <v>5</v>
      </c>
      <c r="F305" s="30">
        <v>30.08</v>
      </c>
      <c r="G305" s="28">
        <v>0</v>
      </c>
      <c r="H305" s="31">
        <f t="shared" si="4"/>
        <v>0</v>
      </c>
      <c r="I305" s="28" t="s">
        <v>92</v>
      </c>
      <c r="J305" s="28" t="s">
        <v>127</v>
      </c>
      <c r="K305" s="28" t="s">
        <v>128</v>
      </c>
    </row>
    <row r="306" spans="1:11" x14ac:dyDescent="0.55000000000000004">
      <c r="A306" s="28" t="s">
        <v>235</v>
      </c>
      <c r="B306" s="28" t="s">
        <v>135</v>
      </c>
      <c r="C306" s="28" t="s">
        <v>12</v>
      </c>
      <c r="D306" s="29" t="s">
        <v>766</v>
      </c>
      <c r="E306" s="29" t="s">
        <v>5</v>
      </c>
      <c r="F306" s="30">
        <v>59.76</v>
      </c>
      <c r="G306" s="28">
        <v>0</v>
      </c>
      <c r="H306" s="31">
        <f t="shared" si="4"/>
        <v>0</v>
      </c>
      <c r="I306" s="28" t="s">
        <v>92</v>
      </c>
      <c r="J306" s="28" t="s">
        <v>127</v>
      </c>
      <c r="K306" s="28" t="s">
        <v>128</v>
      </c>
    </row>
    <row r="307" spans="1:11" x14ac:dyDescent="0.55000000000000004">
      <c r="A307" s="28" t="s">
        <v>509</v>
      </c>
      <c r="B307" s="28" t="s">
        <v>63</v>
      </c>
      <c r="C307" s="28" t="s">
        <v>7</v>
      </c>
      <c r="D307" s="29" t="s">
        <v>847</v>
      </c>
      <c r="E307" s="29" t="s">
        <v>5</v>
      </c>
      <c r="F307" s="30">
        <v>44.28</v>
      </c>
      <c r="G307" s="28">
        <v>0</v>
      </c>
      <c r="H307" s="31">
        <f t="shared" si="4"/>
        <v>0</v>
      </c>
      <c r="I307" s="28" t="s">
        <v>90</v>
      </c>
      <c r="J307" s="28" t="s">
        <v>137</v>
      </c>
      <c r="K307" s="28" t="s">
        <v>99</v>
      </c>
    </row>
    <row r="308" spans="1:11" x14ac:dyDescent="0.55000000000000004">
      <c r="A308" s="28" t="s">
        <v>353</v>
      </c>
      <c r="B308" s="28" t="s">
        <v>63</v>
      </c>
      <c r="C308" s="28" t="s">
        <v>13</v>
      </c>
      <c r="D308" s="29" t="s">
        <v>907</v>
      </c>
      <c r="E308" s="29" t="s">
        <v>5</v>
      </c>
      <c r="F308" s="30">
        <v>59.5</v>
      </c>
      <c r="G308" s="28">
        <v>0</v>
      </c>
      <c r="H308" s="31">
        <f t="shared" si="4"/>
        <v>0</v>
      </c>
      <c r="I308" s="28" t="s">
        <v>90</v>
      </c>
      <c r="J308" s="28" t="s">
        <v>137</v>
      </c>
      <c r="K308" s="28" t="s">
        <v>99</v>
      </c>
    </row>
    <row r="309" spans="1:11" x14ac:dyDescent="0.55000000000000004">
      <c r="A309" s="28" t="s">
        <v>348</v>
      </c>
      <c r="B309" s="28" t="s">
        <v>243</v>
      </c>
      <c r="C309" s="28" t="s">
        <v>7</v>
      </c>
      <c r="D309" s="29" t="s">
        <v>704</v>
      </c>
      <c r="E309" s="29" t="s">
        <v>824</v>
      </c>
      <c r="F309" s="30">
        <v>44.28</v>
      </c>
      <c r="G309" s="28">
        <v>0</v>
      </c>
      <c r="H309" s="31">
        <f t="shared" si="4"/>
        <v>0</v>
      </c>
      <c r="I309" s="28" t="s">
        <v>90</v>
      </c>
      <c r="J309" s="28" t="s">
        <v>137</v>
      </c>
      <c r="K309" s="28" t="s">
        <v>99</v>
      </c>
    </row>
    <row r="310" spans="1:11" x14ac:dyDescent="0.55000000000000004">
      <c r="A310" s="28" t="s">
        <v>364</v>
      </c>
      <c r="B310" s="28" t="s">
        <v>243</v>
      </c>
      <c r="C310" s="28" t="s">
        <v>13</v>
      </c>
      <c r="D310" s="29" t="s">
        <v>914</v>
      </c>
      <c r="E310" s="29" t="s">
        <v>872</v>
      </c>
      <c r="F310" s="30">
        <v>59.5</v>
      </c>
      <c r="G310" s="28">
        <v>0</v>
      </c>
      <c r="H310" s="31">
        <f t="shared" si="4"/>
        <v>0</v>
      </c>
      <c r="I310" s="28" t="s">
        <v>90</v>
      </c>
      <c r="J310" s="28" t="s">
        <v>137</v>
      </c>
      <c r="K310" s="28" t="s">
        <v>99</v>
      </c>
    </row>
    <row r="311" spans="1:11" x14ac:dyDescent="0.55000000000000004">
      <c r="A311" s="28" t="s">
        <v>906</v>
      </c>
      <c r="B311" s="28" t="s">
        <v>905</v>
      </c>
      <c r="C311" s="28" t="s">
        <v>6</v>
      </c>
      <c r="D311" s="29" t="s">
        <v>320</v>
      </c>
      <c r="E311" s="29" t="s">
        <v>5</v>
      </c>
      <c r="F311" s="30">
        <v>92.72</v>
      </c>
      <c r="G311" s="28">
        <v>0</v>
      </c>
      <c r="H311" s="31">
        <f t="shared" si="4"/>
        <v>0</v>
      </c>
      <c r="I311" s="28" t="s">
        <v>91</v>
      </c>
      <c r="J311" s="28" t="s">
        <v>904</v>
      </c>
      <c r="K311" s="28" t="s">
        <v>96</v>
      </c>
    </row>
    <row r="312" spans="1:11" x14ac:dyDescent="0.55000000000000004">
      <c r="A312" s="28" t="s">
        <v>65</v>
      </c>
      <c r="B312" s="28" t="s">
        <v>64</v>
      </c>
      <c r="C312" s="28" t="s">
        <v>7</v>
      </c>
      <c r="D312" s="29" t="s">
        <v>887</v>
      </c>
      <c r="E312" s="29" t="s">
        <v>5</v>
      </c>
      <c r="F312" s="30">
        <v>44.28</v>
      </c>
      <c r="G312" s="28">
        <v>0</v>
      </c>
      <c r="H312" s="31">
        <f t="shared" si="4"/>
        <v>0</v>
      </c>
      <c r="I312" s="28" t="s">
        <v>90</v>
      </c>
      <c r="J312" s="28" t="s">
        <v>138</v>
      </c>
      <c r="K312" s="28" t="s">
        <v>99</v>
      </c>
    </row>
    <row r="313" spans="1:11" x14ac:dyDescent="0.55000000000000004">
      <c r="A313" s="28" t="s">
        <v>298</v>
      </c>
      <c r="B313" s="28" t="s">
        <v>64</v>
      </c>
      <c r="C313" s="28" t="s">
        <v>13</v>
      </c>
      <c r="D313" s="29" t="s">
        <v>937</v>
      </c>
      <c r="E313" s="29" t="s">
        <v>5</v>
      </c>
      <c r="F313" s="30">
        <v>59.5</v>
      </c>
      <c r="G313" s="28">
        <v>0</v>
      </c>
      <c r="H313" s="31">
        <f t="shared" si="4"/>
        <v>0</v>
      </c>
      <c r="I313" s="28" t="s">
        <v>90</v>
      </c>
      <c r="J313" s="28" t="s">
        <v>138</v>
      </c>
      <c r="K313" s="28" t="s">
        <v>99</v>
      </c>
    </row>
    <row r="314" spans="1:11" x14ac:dyDescent="0.55000000000000004">
      <c r="A314" s="28" t="s">
        <v>67</v>
      </c>
      <c r="B314" s="28" t="s">
        <v>66</v>
      </c>
      <c r="C314" s="28" t="s">
        <v>7</v>
      </c>
      <c r="D314" s="29" t="s">
        <v>871</v>
      </c>
      <c r="E314" s="29" t="s">
        <v>884</v>
      </c>
      <c r="F314" s="30">
        <v>44.28</v>
      </c>
      <c r="G314" s="28">
        <v>0</v>
      </c>
      <c r="H314" s="31">
        <f t="shared" si="4"/>
        <v>0</v>
      </c>
      <c r="I314" s="28" t="s">
        <v>90</v>
      </c>
      <c r="J314" s="28" t="s">
        <v>138</v>
      </c>
      <c r="K314" s="28" t="s">
        <v>99</v>
      </c>
    </row>
    <row r="315" spans="1:11" x14ac:dyDescent="0.55000000000000004">
      <c r="A315" s="28" t="s">
        <v>627</v>
      </c>
      <c r="B315" s="28" t="s">
        <v>66</v>
      </c>
      <c r="C315" s="28" t="s">
        <v>13</v>
      </c>
      <c r="D315" s="29" t="s">
        <v>908</v>
      </c>
      <c r="E315" s="29" t="s">
        <v>5</v>
      </c>
      <c r="F315" s="30">
        <v>59.5</v>
      </c>
      <c r="G315" s="28">
        <v>0</v>
      </c>
      <c r="H315" s="31">
        <f t="shared" si="4"/>
        <v>0</v>
      </c>
      <c r="I315" s="28" t="s">
        <v>90</v>
      </c>
      <c r="J315" s="28" t="s">
        <v>138</v>
      </c>
      <c r="K315" s="28" t="s">
        <v>99</v>
      </c>
    </row>
    <row r="316" spans="1:11" x14ac:dyDescent="0.55000000000000004">
      <c r="A316" s="28" t="s">
        <v>857</v>
      </c>
      <c r="B316" s="28" t="s">
        <v>855</v>
      </c>
      <c r="C316" s="28" t="s">
        <v>6</v>
      </c>
      <c r="D316" s="29" t="s">
        <v>550</v>
      </c>
      <c r="E316" s="29" t="s">
        <v>5</v>
      </c>
      <c r="F316" s="30">
        <v>55.48</v>
      </c>
      <c r="G316" s="28">
        <v>0</v>
      </c>
      <c r="H316" s="31">
        <f t="shared" si="4"/>
        <v>0</v>
      </c>
      <c r="I316" s="28" t="s">
        <v>91</v>
      </c>
      <c r="J316" s="28" t="s">
        <v>856</v>
      </c>
      <c r="K316" s="28" t="s">
        <v>96</v>
      </c>
    </row>
    <row r="317" spans="1:11" x14ac:dyDescent="0.55000000000000004">
      <c r="A317" s="28" t="s">
        <v>69</v>
      </c>
      <c r="B317" s="28" t="s">
        <v>68</v>
      </c>
      <c r="C317" s="28" t="s">
        <v>6</v>
      </c>
      <c r="D317" s="29" t="s">
        <v>798</v>
      </c>
      <c r="E317" s="29" t="s">
        <v>5</v>
      </c>
      <c r="F317" s="30">
        <v>55.48</v>
      </c>
      <c r="G317" s="28">
        <v>0</v>
      </c>
      <c r="H317" s="31">
        <f t="shared" si="4"/>
        <v>0</v>
      </c>
      <c r="I317" s="28" t="s">
        <v>91</v>
      </c>
      <c r="J317" s="28" t="s">
        <v>139</v>
      </c>
      <c r="K317" s="28" t="s">
        <v>96</v>
      </c>
    </row>
    <row r="318" spans="1:11" x14ac:dyDescent="0.55000000000000004">
      <c r="A318" s="28" t="s">
        <v>570</v>
      </c>
      <c r="B318" s="28" t="s">
        <v>569</v>
      </c>
      <c r="C318" s="28" t="s">
        <v>6</v>
      </c>
      <c r="D318" s="29" t="s">
        <v>290</v>
      </c>
      <c r="E318" s="29" t="s">
        <v>5</v>
      </c>
      <c r="F318" s="30">
        <v>69.92</v>
      </c>
      <c r="G318" s="28">
        <v>0</v>
      </c>
      <c r="H318" s="31">
        <f t="shared" si="4"/>
        <v>0</v>
      </c>
      <c r="I318" s="28" t="s">
        <v>91</v>
      </c>
      <c r="J318" s="28" t="s">
        <v>139</v>
      </c>
      <c r="K318" s="28" t="s">
        <v>96</v>
      </c>
    </row>
    <row r="319" spans="1:11" x14ac:dyDescent="0.55000000000000004">
      <c r="A319" s="28" t="s">
        <v>482</v>
      </c>
      <c r="B319" s="28" t="s">
        <v>481</v>
      </c>
      <c r="C319" s="28" t="s">
        <v>6</v>
      </c>
      <c r="D319" s="29" t="s">
        <v>550</v>
      </c>
      <c r="E319" s="29" t="s">
        <v>5</v>
      </c>
      <c r="F319" s="30">
        <v>69.92</v>
      </c>
      <c r="G319" s="28">
        <v>0</v>
      </c>
      <c r="H319" s="31">
        <f t="shared" si="4"/>
        <v>0</v>
      </c>
      <c r="I319" s="28" t="s">
        <v>91</v>
      </c>
      <c r="J319" s="28" t="s">
        <v>139</v>
      </c>
      <c r="K319" s="28" t="s">
        <v>96</v>
      </c>
    </row>
    <row r="320" spans="1:11" x14ac:dyDescent="0.55000000000000004">
      <c r="A320" s="28" t="s">
        <v>713</v>
      </c>
      <c r="B320" s="28" t="s">
        <v>714</v>
      </c>
      <c r="C320" s="28" t="s">
        <v>255</v>
      </c>
      <c r="D320" s="29" t="s">
        <v>651</v>
      </c>
      <c r="E320" s="29" t="s">
        <v>5</v>
      </c>
      <c r="F320" s="30">
        <v>75</v>
      </c>
      <c r="G320" s="28">
        <v>0</v>
      </c>
      <c r="H320" s="31">
        <f t="shared" si="4"/>
        <v>0</v>
      </c>
      <c r="I320" s="28" t="s">
        <v>91</v>
      </c>
      <c r="J320" s="28" t="s">
        <v>715</v>
      </c>
      <c r="K320" s="28" t="s">
        <v>96</v>
      </c>
    </row>
    <row r="321" spans="1:11" x14ac:dyDescent="0.55000000000000004">
      <c r="A321" s="28" t="s">
        <v>641</v>
      </c>
      <c r="B321" s="28" t="s">
        <v>639</v>
      </c>
      <c r="C321" s="28" t="s">
        <v>6</v>
      </c>
      <c r="D321" s="29" t="s">
        <v>776</v>
      </c>
      <c r="E321" s="29" t="s">
        <v>5</v>
      </c>
      <c r="F321" s="30">
        <v>69.92</v>
      </c>
      <c r="G321" s="28">
        <v>0</v>
      </c>
      <c r="H321" s="31">
        <f t="shared" si="4"/>
        <v>0</v>
      </c>
      <c r="I321" s="28" t="s">
        <v>91</v>
      </c>
      <c r="J321" s="28" t="s">
        <v>640</v>
      </c>
      <c r="K321" s="28" t="s">
        <v>96</v>
      </c>
    </row>
    <row r="322" spans="1:11" x14ac:dyDescent="0.55000000000000004">
      <c r="A322" s="28" t="s">
        <v>214</v>
      </c>
      <c r="B322" s="28" t="s">
        <v>603</v>
      </c>
      <c r="C322" s="28" t="s">
        <v>8</v>
      </c>
      <c r="D322" s="29" t="s">
        <v>5</v>
      </c>
      <c r="E322" s="29" t="s">
        <v>822</v>
      </c>
      <c r="F322" s="30">
        <v>49.6</v>
      </c>
      <c r="G322" s="28">
        <v>0</v>
      </c>
      <c r="H322" s="31">
        <f t="shared" si="4"/>
        <v>0</v>
      </c>
      <c r="I322" s="28" t="s">
        <v>92</v>
      </c>
      <c r="J322" s="28" t="s">
        <v>179</v>
      </c>
      <c r="K322" s="28" t="s">
        <v>97</v>
      </c>
    </row>
    <row r="323" spans="1:11" x14ac:dyDescent="0.55000000000000004">
      <c r="A323" s="28" t="s">
        <v>181</v>
      </c>
      <c r="B323" s="28" t="s">
        <v>180</v>
      </c>
      <c r="C323" s="28" t="s">
        <v>8</v>
      </c>
      <c r="D323" s="29" t="s">
        <v>5</v>
      </c>
      <c r="E323" s="29" t="s">
        <v>724</v>
      </c>
      <c r="F323" s="30">
        <v>49.6</v>
      </c>
      <c r="G323" s="28">
        <v>0</v>
      </c>
      <c r="H323" s="31">
        <f t="shared" si="4"/>
        <v>0</v>
      </c>
      <c r="I323" s="28" t="s">
        <v>92</v>
      </c>
      <c r="J323" s="28" t="s">
        <v>179</v>
      </c>
      <c r="K323" s="28" t="s">
        <v>97</v>
      </c>
    </row>
    <row r="324" spans="1:11" x14ac:dyDescent="0.55000000000000004">
      <c r="A324" s="28" t="s">
        <v>216</v>
      </c>
      <c r="B324" s="28" t="s">
        <v>215</v>
      </c>
      <c r="C324" s="28" t="s">
        <v>8</v>
      </c>
      <c r="D324" s="29" t="s">
        <v>5</v>
      </c>
      <c r="E324" s="29" t="s">
        <v>492</v>
      </c>
      <c r="F324" s="30">
        <v>49.6</v>
      </c>
      <c r="G324" s="28">
        <v>0</v>
      </c>
      <c r="H324" s="31">
        <f t="shared" si="4"/>
        <v>0</v>
      </c>
      <c r="I324" s="28" t="s">
        <v>92</v>
      </c>
      <c r="J324" s="28" t="s">
        <v>179</v>
      </c>
      <c r="K324" s="28" t="s">
        <v>97</v>
      </c>
    </row>
    <row r="325" spans="1:11" x14ac:dyDescent="0.55000000000000004">
      <c r="A325" s="28" t="s">
        <v>532</v>
      </c>
      <c r="B325" s="28" t="s">
        <v>531</v>
      </c>
      <c r="C325" s="28" t="s">
        <v>6</v>
      </c>
      <c r="D325" s="29" t="s">
        <v>621</v>
      </c>
      <c r="E325" s="29" t="s">
        <v>5</v>
      </c>
      <c r="F325" s="30">
        <v>69.92</v>
      </c>
      <c r="G325" s="28">
        <v>0</v>
      </c>
      <c r="H325" s="31">
        <f t="shared" si="4"/>
        <v>0</v>
      </c>
      <c r="I325" s="28" t="s">
        <v>91</v>
      </c>
      <c r="J325" s="28" t="s">
        <v>470</v>
      </c>
      <c r="K325" s="28" t="s">
        <v>96</v>
      </c>
    </row>
    <row r="326" spans="1:11" x14ac:dyDescent="0.55000000000000004">
      <c r="A326" s="28" t="s">
        <v>667</v>
      </c>
      <c r="B326" s="28" t="s">
        <v>666</v>
      </c>
      <c r="C326" s="28" t="s">
        <v>6</v>
      </c>
      <c r="D326" s="29" t="s">
        <v>686</v>
      </c>
      <c r="E326" s="29" t="s">
        <v>5</v>
      </c>
      <c r="F326" s="30">
        <v>69.92</v>
      </c>
      <c r="G326" s="28">
        <v>0</v>
      </c>
      <c r="H326" s="31">
        <f t="shared" si="4"/>
        <v>0</v>
      </c>
      <c r="I326" s="28" t="s">
        <v>91</v>
      </c>
      <c r="J326" s="28" t="s">
        <v>470</v>
      </c>
      <c r="K326" s="28" t="s">
        <v>96</v>
      </c>
    </row>
    <row r="327" spans="1:11" x14ac:dyDescent="0.55000000000000004">
      <c r="A327" s="28" t="s">
        <v>518</v>
      </c>
      <c r="B327" s="28" t="s">
        <v>517</v>
      </c>
      <c r="C327" s="28" t="s">
        <v>6</v>
      </c>
      <c r="D327" s="29" t="s">
        <v>748</v>
      </c>
      <c r="E327" s="29" t="s">
        <v>5</v>
      </c>
      <c r="F327" s="30">
        <v>69.92</v>
      </c>
      <c r="G327" s="28">
        <v>0</v>
      </c>
      <c r="H327" s="31">
        <f t="shared" si="4"/>
        <v>0</v>
      </c>
      <c r="I327" s="28" t="s">
        <v>91</v>
      </c>
      <c r="J327" s="28" t="s">
        <v>470</v>
      </c>
      <c r="K327" s="28" t="s">
        <v>96</v>
      </c>
    </row>
    <row r="328" spans="1:11" x14ac:dyDescent="0.55000000000000004">
      <c r="A328" s="28" t="s">
        <v>466</v>
      </c>
      <c r="B328" s="28" t="s">
        <v>464</v>
      </c>
      <c r="C328" s="28" t="s">
        <v>6</v>
      </c>
      <c r="D328" s="29" t="s">
        <v>15</v>
      </c>
      <c r="E328" s="29" t="s">
        <v>15</v>
      </c>
      <c r="F328" s="30">
        <v>69.92</v>
      </c>
      <c r="G328" s="28">
        <v>0</v>
      </c>
      <c r="H328" s="31">
        <f t="shared" si="4"/>
        <v>0</v>
      </c>
      <c r="I328" s="28" t="s">
        <v>91</v>
      </c>
      <c r="J328" s="28" t="s">
        <v>465</v>
      </c>
      <c r="K328" s="28" t="s">
        <v>96</v>
      </c>
    </row>
    <row r="329" spans="1:11" x14ac:dyDescent="0.55000000000000004">
      <c r="A329" s="28" t="s">
        <v>71</v>
      </c>
      <c r="B329" s="28" t="s">
        <v>70</v>
      </c>
      <c r="C329" s="28" t="s">
        <v>6</v>
      </c>
      <c r="D329" s="29" t="s">
        <v>471</v>
      </c>
      <c r="E329" s="29" t="s">
        <v>5</v>
      </c>
      <c r="F329" s="30">
        <v>69.92</v>
      </c>
      <c r="G329" s="28">
        <v>0</v>
      </c>
      <c r="H329" s="31">
        <f t="shared" si="4"/>
        <v>0</v>
      </c>
      <c r="I329" s="28" t="s">
        <v>91</v>
      </c>
      <c r="J329" s="28" t="s">
        <v>140</v>
      </c>
      <c r="K329" s="28" t="s">
        <v>96</v>
      </c>
    </row>
    <row r="330" spans="1:11" x14ac:dyDescent="0.55000000000000004">
      <c r="A330" s="28" t="s">
        <v>590</v>
      </c>
      <c r="B330" s="28" t="s">
        <v>589</v>
      </c>
      <c r="C330" s="28" t="s">
        <v>6</v>
      </c>
      <c r="D330" s="29" t="s">
        <v>760</v>
      </c>
      <c r="E330" s="29" t="s">
        <v>5</v>
      </c>
      <c r="F330" s="30">
        <v>69.92</v>
      </c>
      <c r="G330" s="28">
        <v>0</v>
      </c>
      <c r="H330" s="31">
        <f t="shared" si="4"/>
        <v>0</v>
      </c>
      <c r="I330" s="28" t="s">
        <v>91</v>
      </c>
      <c r="J330" s="28" t="s">
        <v>140</v>
      </c>
      <c r="K330" s="28" t="s">
        <v>96</v>
      </c>
    </row>
    <row r="331" spans="1:11" x14ac:dyDescent="0.55000000000000004">
      <c r="A331" s="28" t="s">
        <v>451</v>
      </c>
      <c r="B331" s="28" t="s">
        <v>450</v>
      </c>
      <c r="C331" s="28" t="s">
        <v>6</v>
      </c>
      <c r="D331" s="29" t="s">
        <v>710</v>
      </c>
      <c r="E331" s="29" t="s">
        <v>5</v>
      </c>
      <c r="F331" s="30">
        <v>69.92</v>
      </c>
      <c r="G331" s="28">
        <v>0</v>
      </c>
      <c r="H331" s="31">
        <f t="shared" si="4"/>
        <v>0</v>
      </c>
      <c r="I331" s="28" t="s">
        <v>91</v>
      </c>
      <c r="J331" s="28" t="s">
        <v>140</v>
      </c>
      <c r="K331" s="28" t="s">
        <v>96</v>
      </c>
    </row>
    <row r="332" spans="1:11" x14ac:dyDescent="0.55000000000000004">
      <c r="A332" s="28" t="s">
        <v>629</v>
      </c>
      <c r="B332" s="28" t="s">
        <v>628</v>
      </c>
      <c r="C332" s="28" t="s">
        <v>6</v>
      </c>
      <c r="D332" s="29" t="s">
        <v>691</v>
      </c>
      <c r="E332" s="29" t="s">
        <v>320</v>
      </c>
      <c r="F332" s="30">
        <v>69.92</v>
      </c>
      <c r="G332" s="28">
        <v>0</v>
      </c>
      <c r="H332" s="31">
        <f t="shared" si="4"/>
        <v>0</v>
      </c>
      <c r="I332" s="28" t="s">
        <v>91</v>
      </c>
      <c r="J332" s="28" t="s">
        <v>140</v>
      </c>
      <c r="K332" s="28" t="s">
        <v>96</v>
      </c>
    </row>
    <row r="333" spans="1:11" x14ac:dyDescent="0.55000000000000004">
      <c r="A333" s="28" t="s">
        <v>453</v>
      </c>
      <c r="B333" s="28" t="s">
        <v>452</v>
      </c>
      <c r="C333" s="28" t="s">
        <v>6</v>
      </c>
      <c r="D333" s="29" t="s">
        <v>760</v>
      </c>
      <c r="E333" s="29" t="s">
        <v>409</v>
      </c>
      <c r="F333" s="30">
        <v>69.92</v>
      </c>
      <c r="G333" s="28">
        <v>0</v>
      </c>
      <c r="H333" s="31">
        <f t="shared" ref="H333:H341" si="5">F333*G333</f>
        <v>0</v>
      </c>
      <c r="I333" s="28" t="s">
        <v>91</v>
      </c>
      <c r="J333" s="28" t="s">
        <v>140</v>
      </c>
      <c r="K333" s="28" t="s">
        <v>96</v>
      </c>
    </row>
    <row r="334" spans="1:11" x14ac:dyDescent="0.55000000000000004">
      <c r="A334" s="28" t="s">
        <v>212</v>
      </c>
      <c r="B334" s="28" t="s">
        <v>211</v>
      </c>
      <c r="C334" s="28" t="s">
        <v>6</v>
      </c>
      <c r="D334" s="29" t="s">
        <v>769</v>
      </c>
      <c r="E334" s="29" t="s">
        <v>5</v>
      </c>
      <c r="F334" s="30">
        <v>69.92</v>
      </c>
      <c r="G334" s="28">
        <v>0</v>
      </c>
      <c r="H334" s="31">
        <f t="shared" si="5"/>
        <v>0</v>
      </c>
      <c r="I334" s="28" t="s">
        <v>91</v>
      </c>
      <c r="J334" s="28" t="s">
        <v>140</v>
      </c>
      <c r="K334" s="28" t="s">
        <v>96</v>
      </c>
    </row>
    <row r="335" spans="1:11" x14ac:dyDescent="0.55000000000000004">
      <c r="A335" s="28" t="s">
        <v>606</v>
      </c>
      <c r="B335" s="28" t="s">
        <v>604</v>
      </c>
      <c r="C335" s="28" t="s">
        <v>6</v>
      </c>
      <c r="D335" s="29" t="s">
        <v>773</v>
      </c>
      <c r="E335" s="29" t="s">
        <v>366</v>
      </c>
      <c r="F335" s="30">
        <v>69.92</v>
      </c>
      <c r="G335" s="28">
        <v>0</v>
      </c>
      <c r="H335" s="31">
        <f t="shared" si="5"/>
        <v>0</v>
      </c>
      <c r="I335" s="28" t="s">
        <v>91</v>
      </c>
      <c r="J335" s="28" t="s">
        <v>605</v>
      </c>
      <c r="K335" s="28" t="s">
        <v>96</v>
      </c>
    </row>
    <row r="336" spans="1:11" x14ac:dyDescent="0.55000000000000004">
      <c r="A336" s="28" t="s">
        <v>184</v>
      </c>
      <c r="B336" s="28" t="s">
        <v>182</v>
      </c>
      <c r="C336" s="28" t="s">
        <v>8</v>
      </c>
      <c r="D336" s="29" t="s">
        <v>938</v>
      </c>
      <c r="E336" s="29" t="s">
        <v>888</v>
      </c>
      <c r="F336" s="30">
        <v>32.64</v>
      </c>
      <c r="G336" s="28">
        <v>0</v>
      </c>
      <c r="H336" s="31">
        <f t="shared" si="5"/>
        <v>0</v>
      </c>
      <c r="I336" s="28" t="s">
        <v>92</v>
      </c>
      <c r="J336" s="28" t="s">
        <v>183</v>
      </c>
      <c r="K336" s="28" t="s">
        <v>97</v>
      </c>
    </row>
    <row r="337" spans="1:11" x14ac:dyDescent="0.55000000000000004">
      <c r="A337" s="28" t="s">
        <v>185</v>
      </c>
      <c r="B337" s="28" t="s">
        <v>182</v>
      </c>
      <c r="C337" s="28" t="s">
        <v>146</v>
      </c>
      <c r="D337" s="29" t="s">
        <v>939</v>
      </c>
      <c r="E337" s="29" t="s">
        <v>877</v>
      </c>
      <c r="F337" s="30">
        <v>32.64</v>
      </c>
      <c r="G337" s="28">
        <v>0</v>
      </c>
      <c r="H337" s="31">
        <f t="shared" si="5"/>
        <v>0</v>
      </c>
      <c r="I337" s="28" t="s">
        <v>92</v>
      </c>
      <c r="J337" s="28" t="s">
        <v>183</v>
      </c>
      <c r="K337" s="28" t="s">
        <v>97</v>
      </c>
    </row>
    <row r="338" spans="1:11" x14ac:dyDescent="0.55000000000000004">
      <c r="A338" s="28" t="s">
        <v>187</v>
      </c>
      <c r="B338" s="28" t="s">
        <v>186</v>
      </c>
      <c r="C338" s="28" t="s">
        <v>8</v>
      </c>
      <c r="D338" s="29" t="s">
        <v>876</v>
      </c>
      <c r="E338" s="29" t="s">
        <v>832</v>
      </c>
      <c r="F338" s="30">
        <v>32.64</v>
      </c>
      <c r="G338" s="28">
        <v>0</v>
      </c>
      <c r="H338" s="31">
        <f t="shared" si="5"/>
        <v>0</v>
      </c>
      <c r="I338" s="28" t="s">
        <v>92</v>
      </c>
      <c r="J338" s="28" t="s">
        <v>183</v>
      </c>
      <c r="K338" s="28" t="s">
        <v>97</v>
      </c>
    </row>
    <row r="339" spans="1:11" x14ac:dyDescent="0.55000000000000004">
      <c r="A339" s="28" t="s">
        <v>188</v>
      </c>
      <c r="B339" s="28" t="s">
        <v>186</v>
      </c>
      <c r="C339" s="28" t="s">
        <v>146</v>
      </c>
      <c r="D339" s="29" t="s">
        <v>846</v>
      </c>
      <c r="E339" s="29" t="s">
        <v>851</v>
      </c>
      <c r="F339" s="30">
        <v>32.64</v>
      </c>
      <c r="G339" s="28">
        <v>0</v>
      </c>
      <c r="H339" s="31">
        <f t="shared" si="5"/>
        <v>0</v>
      </c>
      <c r="I339" s="28" t="s">
        <v>92</v>
      </c>
      <c r="J339" s="28" t="s">
        <v>183</v>
      </c>
      <c r="K339" s="28" t="s">
        <v>97</v>
      </c>
    </row>
    <row r="340" spans="1:11" x14ac:dyDescent="0.55000000000000004">
      <c r="A340" s="28" t="s">
        <v>191</v>
      </c>
      <c r="B340" s="28" t="s">
        <v>189</v>
      </c>
      <c r="C340" s="28" t="s">
        <v>8</v>
      </c>
      <c r="D340" s="29" t="s">
        <v>940</v>
      </c>
      <c r="E340" s="29" t="s">
        <v>833</v>
      </c>
      <c r="F340" s="30">
        <v>32.64</v>
      </c>
      <c r="G340" s="28">
        <v>0</v>
      </c>
      <c r="H340" s="31">
        <f t="shared" si="5"/>
        <v>0</v>
      </c>
      <c r="I340" s="28" t="s">
        <v>92</v>
      </c>
      <c r="J340" s="28" t="s">
        <v>190</v>
      </c>
      <c r="K340" s="28" t="s">
        <v>97</v>
      </c>
    </row>
    <row r="341" spans="1:11" x14ac:dyDescent="0.55000000000000004">
      <c r="A341" s="28" t="s">
        <v>644</v>
      </c>
      <c r="B341" s="28" t="s">
        <v>642</v>
      </c>
      <c r="C341" s="28" t="s">
        <v>146</v>
      </c>
      <c r="D341" s="29" t="s">
        <v>941</v>
      </c>
      <c r="E341" s="29" t="s">
        <v>5</v>
      </c>
      <c r="F341" s="30">
        <v>100.8</v>
      </c>
      <c r="G341" s="28">
        <v>0</v>
      </c>
      <c r="H341" s="31">
        <f t="shared" si="5"/>
        <v>0</v>
      </c>
      <c r="I341" s="28" t="s">
        <v>92</v>
      </c>
      <c r="J341" s="28" t="s">
        <v>643</v>
      </c>
      <c r="K341" s="28" t="s">
        <v>97</v>
      </c>
    </row>
  </sheetData>
  <autoFilter ref="A11:K11" xr:uid="{BC145B11-12BD-4D46-85EE-50BB63FF7F35}">
    <sortState xmlns:xlrd2="http://schemas.microsoft.com/office/spreadsheetml/2017/richdata2" ref="A12:K356">
      <sortCondition descending="1" ref="D11"/>
    </sortState>
  </autoFilter>
  <sortState xmlns:xlrd2="http://schemas.microsoft.com/office/spreadsheetml/2017/richdata2" ref="A12:K341">
    <sortCondition ref="B12:B341"/>
    <sortCondition ref="C12:C341"/>
  </sortState>
  <mergeCells count="18">
    <mergeCell ref="G8:H8"/>
    <mergeCell ref="A10:E10"/>
    <mergeCell ref="F10:G10"/>
    <mergeCell ref="E4:H4"/>
    <mergeCell ref="E5:H5"/>
    <mergeCell ref="E6:H6"/>
    <mergeCell ref="E7:F7"/>
    <mergeCell ref="G7:H7"/>
    <mergeCell ref="C5:D5"/>
    <mergeCell ref="C6:D6"/>
    <mergeCell ref="C7:D7"/>
    <mergeCell ref="C8:D8"/>
    <mergeCell ref="E8:F8"/>
    <mergeCell ref="A1:H1"/>
    <mergeCell ref="E2:H2"/>
    <mergeCell ref="E3:H3"/>
    <mergeCell ref="C3:D3"/>
    <mergeCell ref="C4:D4"/>
  </mergeCells>
  <hyperlinks>
    <hyperlink ref="B7" r:id="rId1" xr:uid="{C570323A-519D-4940-B886-9F440E8E7C98}"/>
    <hyperlink ref="B8" r:id="rId2" xr:uid="{60DC850A-AF3A-4FB2-B0FD-F2819722CB44}"/>
  </hyperlinks>
  <pageMargins left="0.2" right="0.2" top="0.5" bottom="0.5" header="0.3" footer="0.3"/>
  <pageSetup scale="77" fitToHeight="0" orientation="portrait" r:id="rId3"/>
  <headerFooter differentOddEven="1" differentFirst="1">
    <oddHeader>&amp;C&amp;"Arial Black,Regular"&amp;8Twixwood Nursery LINER Availability List - 11/26/25</oddHeader>
    <oddFooter>&amp;L&amp;"Arial Black,Regular"&amp;6&amp;D &amp;T&amp;C&amp;"Arial Black,Regular"&amp;6*The Qty Available Later may not all be available on the Next Available Ready Week.&amp;R&amp;"Arial Black,Regular"&amp;6Page &amp;P of &amp;N</oddFooter>
    <evenHeader>&amp;C&amp;"Arial Black,Regular"&amp;8Twixwood Nursery LINER Availability List - 11/26/25</evenHeader>
    <evenFooter>&amp;L&amp;"Arial Black,Regular"&amp;6&amp;D &amp;T&amp;C&amp;"Arial Black,Regular"&amp;6Availability is always changing, this is a snapshot in time. Subject to terms and conditions as published elsewhere. &amp;R&amp;"Arial Black,Regular"&amp;6Page &amp;P of &amp;N</evenFooter>
    <firstFooter>&amp;L&amp;"Arial Black,Regular"&amp;6&amp;D &amp;T&amp;C&amp;"Arial Black,Regular"&amp;6*The Qty Available Later may not all be available on the Next Available Ready Week.&amp;R&amp;"Arial Black,Regular"&amp;6Page &amp;P of &amp;N</first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Homer Trecartin, Jr., GRP</dc:creator>
  <cp:lastModifiedBy>Homer Trecartin, Jr., GRP</cp:lastModifiedBy>
  <cp:lastPrinted>2025-11-26T13:28:31Z</cp:lastPrinted>
  <dcterms:created xsi:type="dcterms:W3CDTF">2020-09-04T18:29:44Z</dcterms:created>
  <dcterms:modified xsi:type="dcterms:W3CDTF">2025-11-26T13:28:36Z</dcterms:modified>
</cp:coreProperties>
</file>